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M221" i="1" l="1"/>
  <c r="J221" i="1"/>
  <c r="M197" i="1"/>
  <c r="J197" i="1"/>
  <c r="M174" i="1"/>
  <c r="J174" i="1"/>
  <c r="M164" i="1"/>
  <c r="J164" i="1"/>
  <c r="M158" i="1"/>
  <c r="J158" i="1"/>
  <c r="M151" i="1"/>
  <c r="J151" i="1"/>
  <c r="M132" i="1"/>
  <c r="J132" i="1"/>
  <c r="M116" i="1"/>
  <c r="J116" i="1"/>
  <c r="M96" i="1"/>
  <c r="M89" i="1"/>
  <c r="M81" i="1"/>
  <c r="M66" i="1"/>
  <c r="M49" i="1"/>
  <c r="M47" i="1"/>
  <c r="M45" i="1"/>
  <c r="M43" i="1"/>
  <c r="M41" i="1"/>
  <c r="M39" i="1"/>
  <c r="M36" i="1"/>
  <c r="M34" i="1"/>
  <c r="M20" i="1"/>
  <c r="M50" i="1" l="1"/>
</calcChain>
</file>

<file path=xl/sharedStrings.xml><?xml version="1.0" encoding="utf-8"?>
<sst xmlns="http://schemas.openxmlformats.org/spreadsheetml/2006/main" count="215" uniqueCount="147">
  <si>
    <t>MUNICIPIO DE SANTA MARIA DE LA PAZ ZACATECAS</t>
  </si>
  <si>
    <t>AL 31 DE DICIEMBRE DE 2023</t>
  </si>
  <si>
    <t>Formato de reforma 06/12/2022</t>
  </si>
  <si>
    <t xml:space="preserve"> NOTAS DE DESGLOSE</t>
  </si>
  <si>
    <r>
      <t xml:space="preserve">I)    </t>
    </r>
    <r>
      <rPr>
        <b/>
        <sz val="7"/>
        <rFont val="Times New Roman"/>
        <family val="1"/>
      </rPr>
      <t/>
    </r>
  </si>
  <si>
    <t>NOTAS AL ESTADO DE ACTIVIDADES</t>
  </si>
  <si>
    <t>Ingresos y Otros Beneficios</t>
  </si>
  <si>
    <t>1.</t>
  </si>
  <si>
    <t>Explicar aquellas cuentas de los rubros que integran los grupos de: Ingresos de Gestión; Participaciones, Aportaciones, Convenios, Incentivos Derivados de la Colaboración Fiscal, Fondos Distintos de Aportaciones, Transferencias, Asignaciones, Subsidios y Subvenciones, y Pensiones y Jubilaciones; y Otros Ingresos y Beneficios, que en lo individual representen el 15% o más del total del rubro al que corresponden.</t>
  </si>
  <si>
    <t>Concepto</t>
  </si>
  <si>
    <t>Importe</t>
  </si>
  <si>
    <t>IMPUESTOS</t>
  </si>
  <si>
    <t>PARTICIPACIONES, APORTACIONES, CONVENIOS, INCENTIVOS DERIVADOS DE LA COLABORACIÓN FISCAL Y FONDOS DISTINTOS DE APORTACIONES</t>
  </si>
  <si>
    <t>OTROS INGRESOS Y BENEFICIOS VARIOS</t>
  </si>
  <si>
    <t>Suma</t>
  </si>
  <si>
    <t>%</t>
  </si>
  <si>
    <t>IMPUESTOS SOBRE LOS INGRESOS</t>
  </si>
  <si>
    <t xml:space="preserve">Configurar formula de porcentaje de su preferencia </t>
  </si>
  <si>
    <t>PARTICIPACIONES</t>
  </si>
  <si>
    <t>Participaciones, Aportaciones, Convenios, Incentivos Derivados de la Colaboración Fiscal, Fondos Distintos de Aportaciones, Transferencias, Asignaciones, Subsidios y Subvenciones, y Pensiones y Jubilaciones</t>
  </si>
  <si>
    <t>FONDO ÚNICO</t>
  </si>
  <si>
    <t>FONDO DE ESTABILIZACIÓN DE LOS INGRESOS DE LAS ENTIDADES FEDERATIVAS (FEIEF)</t>
  </si>
  <si>
    <t>Subtotal</t>
  </si>
  <si>
    <t>APORTACIONES</t>
  </si>
  <si>
    <t>CONVENIOS</t>
  </si>
  <si>
    <t>INCENTIVOS DERIVADOS DE LA COLABORACIÓN FISCAL</t>
  </si>
  <si>
    <t>FONDOS DISTINTOS DE APORTACIONES</t>
  </si>
  <si>
    <t>TRANSFERENCIAS Y ASIGNACIONES</t>
  </si>
  <si>
    <t>SUBSIDIOS Y SUBVENCIONES</t>
  </si>
  <si>
    <t>PENSIONES Y JUBILACIONES</t>
  </si>
  <si>
    <t>Gastos y Otras Pérdidas:</t>
  </si>
  <si>
    <t>Explicar aquellas cuentas de los rubros que integran los grupos de: Gastos de Funcionamiento; Transferencias, Subsidios y Otras Ayudas; Participaciones y Aportaciones; Intereses, Comisiones y Otros Gastos de la Deuda Pública; Otros Gastos y Pérdidas Extraordinarias, así como Inversión Pública, que en lo individual representen el 15% o más del total del rubro al que corresponden.</t>
  </si>
  <si>
    <t>SERVICIOS PERSONALES</t>
  </si>
  <si>
    <t>TRANSFERENCIAS INTERNAS Y ASIGNACIONES AL SECTOR PÚBLICO</t>
  </si>
  <si>
    <t>INTERESES DE LA DEUDA PÚBLICA</t>
  </si>
  <si>
    <t>ESTIMACIONES, DEPRECIACIONES, DETERIOROS, OBSOLESCENCIA Y AMORTIZACIONES</t>
  </si>
  <si>
    <t>INVERSIÓN PÚBLICA NO CAPITALIZABLE</t>
  </si>
  <si>
    <t>REMUNERACIONES AL PERSONAL DE CARÁCTER PERMANENTE</t>
  </si>
  <si>
    <t>ASIGNACIONES AL SECTOR PÚBLICO</t>
  </si>
  <si>
    <t>PARTICIPACIONES DE LA FEDERACIÓN A ENTIDADES FEDERATIVAS Y MUNICIPIOS</t>
  </si>
  <si>
    <t>INTERESES DE LA DEUDA PÚBLICA INTERNA</t>
  </si>
  <si>
    <t>DEPRECIACIÓN DE BIENES MUEBLES</t>
  </si>
  <si>
    <t>CONSTRUCCIÓN EN BIENES NO CAPITALIZABLE</t>
  </si>
  <si>
    <t>Gastos de Funcionamiento</t>
  </si>
  <si>
    <t>SUELDOS BASE</t>
  </si>
  <si>
    <t>Otros Gastos y Pérdidas Extraordinarias</t>
  </si>
  <si>
    <t>MOBILIARIO</t>
  </si>
  <si>
    <t xml:space="preserve"> Inversión Pública</t>
  </si>
  <si>
    <t xml:space="preserve">Edificación habitacional </t>
  </si>
  <si>
    <r>
      <t xml:space="preserve">II)     </t>
    </r>
    <r>
      <rPr>
        <b/>
        <sz val="7"/>
        <rFont val="Times New Roman"/>
        <family val="1"/>
      </rPr>
      <t/>
    </r>
  </si>
  <si>
    <t>NOTAS AL ESTADO DE SITUACIÓN FINANCIERA</t>
  </si>
  <si>
    <t>Activo</t>
  </si>
  <si>
    <t>·</t>
  </si>
  <si>
    <t>Efectivo y Equivalentes</t>
  </si>
  <si>
    <t xml:space="preserve">Se informará acerca de los fondos con afectación específica, el tipo y monto de los mismos; de las inversiones temporales se revelará su tipo y monto.
</t>
  </si>
  <si>
    <t>A continuación se relacionan las cuentas que integran el rubro de efectivo y equivalentes:</t>
  </si>
  <si>
    <t>EFECTIVO</t>
  </si>
  <si>
    <t>BANCOS/TESORERÍA</t>
  </si>
  <si>
    <t>INVERSIONES TEMPORALES (HASTA 3 MESES)</t>
  </si>
  <si>
    <t>FONDOS CON AFECTACIÓN ESPECÍFICA</t>
  </si>
  <si>
    <t>DEPÓSITOS DE FONDOS DE TERCEROS EN GARANTÍA Y/O ADMINISTRACIÓN</t>
  </si>
  <si>
    <t>OTROS EFECTIVOS Y EQUIVALENTES</t>
  </si>
  <si>
    <t xml:space="preserve">Derechos a recibir Efectivo y Equivalentes y Bienes o Servicios </t>
  </si>
  <si>
    <t>2.</t>
  </si>
  <si>
    <t>Por tipo de contribución se informará el monto que se encuentre pendiente de cobro y por recuperar de hasta cinco ejercicios anteriores, asimismo se deberán considerar los montos sujetos a algún tipo de juicio con una antigüedad mayor a la señalada y la factibilidad de cobro.</t>
  </si>
  <si>
    <t>3.</t>
  </si>
  <si>
    <t xml:space="preserve">Se informará, de manera agrupada, los derechos a recibir efectivo y equivalentes, y bienes o servicios, (excepto cuentas por cobrar de contribuciones e inversiones financieras) en una desagregación por su vencimiento en días a 90, 180, menor o igual a 365 y mayor a 365. Adicionalmente, se informará de las características cualitativas relevantes que afecten a estas cuentas.
</t>
  </si>
  <si>
    <t>DERECHOS A RECIBIR EFECTIVO O EQUIVALENTES</t>
  </si>
  <si>
    <t>DERECHOS A RECIBIR BIENES O SERVICIOS</t>
  </si>
  <si>
    <t>Inventarios</t>
  </si>
  <si>
    <t>Bienes Muebles, Inmuebles e Intangibles</t>
  </si>
  <si>
    <t>8.</t>
  </si>
  <si>
    <t xml:space="preserve">Se informará de manera agrupada por cuenta, los rubros de Bienes Muebles e Inmuebles, el monto de la cuenta y de la depreciación del ejercicio y la acumulada, el método de depreciación, tasas determinadas y los criterios de aplicación de los mismos. Asimismo, se informará de las características significativas del estado en que se encuentren los activos.
</t>
  </si>
  <si>
    <t>Bienes Muebles</t>
  </si>
  <si>
    <t>MOBILIARIO Y EQUIPO DE ADMINISTRACIÓN</t>
  </si>
  <si>
    <t>MOBILIARIO Y EQUIPO EDUCACIONAL Y RECREATIVO</t>
  </si>
  <si>
    <t>VEHÍCULOS Y EQUIPO DE TRANSPORTE</t>
  </si>
  <si>
    <t>MAQUINARIA, OTROS EQUIPOS Y HERRAMIENTAS</t>
  </si>
  <si>
    <t xml:space="preserve">Total </t>
  </si>
  <si>
    <t>BIENES MUEBLES</t>
  </si>
  <si>
    <t>Bienes Inmuebles, Infraestructura y Construcciones en Proceso</t>
  </si>
  <si>
    <t>TERRENOS</t>
  </si>
  <si>
    <t>VIVIENDAS</t>
  </si>
  <si>
    <t>BIENES INMUEBLES, INFRAESTRUCTURA Y CONSTRUCCIONES EN PROCESO</t>
  </si>
  <si>
    <t>Depreciaciones</t>
  </si>
  <si>
    <t>DEPRECIACIÓN ACUMULADA DE BIENES MUEBLES</t>
  </si>
  <si>
    <t>DEPRECIACIÓN, DETERIORO Y AMORTIZACIÓN ACUMULADA DE BIENES</t>
  </si>
  <si>
    <t>9.</t>
  </si>
  <si>
    <t>Se informará de manera agrupada por cuenta, los rubros de activos intangibles y diferidos, su monto y naturaleza, amortización del ejercicio, amortización acumulada, tasa y método aplicados.</t>
  </si>
  <si>
    <t>Activos Intangibles</t>
  </si>
  <si>
    <t>SOFTWARE</t>
  </si>
  <si>
    <t>LICENCIAS</t>
  </si>
  <si>
    <t>ACTIVOS INTANGIBLES</t>
  </si>
  <si>
    <t>NOTAS AL ESTADO DE FLUJOS DE EFECTIVO</t>
  </si>
  <si>
    <t>Efectivo y equivalentes</t>
  </si>
  <si>
    <t xml:space="preserve">Presentar el análisis de las cifras del periodo actual (20XN) y periodo anterior (20XN-1) del Efectivo y Equivalentes al Efectivo, al Final del Ejercicio del Estado de Flujos de Efectivo, respecto a la composición del rubro de Efectivo y Equivalentes, utilizando el siguiente cuadro:
</t>
  </si>
  <si>
    <t xml:space="preserve">Efectivo   </t>
  </si>
  <si>
    <t>Bancos/Tesorería</t>
  </si>
  <si>
    <t xml:space="preserve">Bancos/Dependencias y Otros </t>
  </si>
  <si>
    <t xml:space="preserve">Inversiones Temporales (Hasta 3 meses) </t>
  </si>
  <si>
    <t xml:space="preserve">Fondos con Afectación Específica </t>
  </si>
  <si>
    <t xml:space="preserve">Depósitos de Fondos de Terceros en Garantía y/o Administración
</t>
  </si>
  <si>
    <t>Otros Efectivos y Equivalentes</t>
  </si>
  <si>
    <t>Total</t>
  </si>
  <si>
    <t>Detallar las adquisiciones de las Actividades de Inversión efectivamente pagadas, respecto del apartado de aplicación.</t>
  </si>
  <si>
    <t>Adquisiciones de Actividades de Inversión efectivamente pagadas</t>
  </si>
  <si>
    <t xml:space="preserve">Bienes Inmuebles, Infraestructura y Construcciones en Proceso
</t>
  </si>
  <si>
    <t>Terrenos</t>
  </si>
  <si>
    <t>Viviendas</t>
  </si>
  <si>
    <t xml:space="preserve">Edificios no Habitacionales </t>
  </si>
  <si>
    <t xml:space="preserve">Infraestructura </t>
  </si>
  <si>
    <t xml:space="preserve">Construcciones en Proceso en Bienes de Dominio Público
</t>
  </si>
  <si>
    <t>Construcciones en Proceso en Bienes Propios</t>
  </si>
  <si>
    <t xml:space="preserve">Otros Bienes Inmuebles </t>
  </si>
  <si>
    <t xml:space="preserve">Bienes Muebles </t>
  </si>
  <si>
    <t xml:space="preserve">Mobiliario y Equipo de Administración </t>
  </si>
  <si>
    <t xml:space="preserve">Mobiliario y Equipo Educacional y Recreativo </t>
  </si>
  <si>
    <t xml:space="preserve">Equipo e Instrumental Médico y de Laboratorio </t>
  </si>
  <si>
    <t xml:space="preserve">Vehículos y Equipo de Transporte </t>
  </si>
  <si>
    <t xml:space="preserve">Equipo de Defensa y Seguridad </t>
  </si>
  <si>
    <t>Maquinaria, Otros Equipos y Herramientas</t>
  </si>
  <si>
    <t xml:space="preserve">Colecciones, Obras de Arte y Objetos Valiosos </t>
  </si>
  <si>
    <t xml:space="preserve">Activos Biológicos </t>
  </si>
  <si>
    <t xml:space="preserve">Otras Inversiones </t>
  </si>
  <si>
    <t xml:space="preserve">V) </t>
  </si>
  <si>
    <t>CONCILIACIÓN ENTRE LOS INGRESOS PRESUPUESTARIOS Y CONTABLES, ASÍ COMO ENTRE LOS EGRESOS PRESUPUESTARIOS Y LOS GASTOS CONTABLES</t>
  </si>
  <si>
    <t>c) NOTAS DE MEMORIA (CUENTAS DE ORDEN)</t>
  </si>
  <si>
    <t>Cuentas de Orden Presupuestario</t>
  </si>
  <si>
    <t xml:space="preserve">Cuentas de Orden Presupuestarias de Ingresos
</t>
  </si>
  <si>
    <t>Ley de Ingresos Estimada</t>
  </si>
  <si>
    <t>Ley de Ingresos por Ejecutar</t>
  </si>
  <si>
    <t xml:space="preserve">Modificaciones a la Ley de Ingresos Estimada </t>
  </si>
  <si>
    <t xml:space="preserve">Ley de Ingresos Devengada </t>
  </si>
  <si>
    <t>*</t>
  </si>
  <si>
    <t>Ley de Ingresos Recaudada</t>
  </si>
  <si>
    <t>* Al importe total de los abonos del rubro 8.1.4 Ley de Ingresos Devengada se le deberá restar las
devoluciones del periodo que se reporta.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</si>
  <si>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</si>
  <si>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</si>
  <si>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</si>
  <si>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</si>
  <si>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 xml:space="preserve">Presupuesto de Egresos Comprometido </t>
  </si>
  <si>
    <t>Presupuesto de Egresos Devengado</t>
  </si>
  <si>
    <t>Presupuesto de Egresos Ejercido</t>
  </si>
  <si>
    <t>Presupuesto de Egresos Pagado</t>
  </si>
  <si>
    <t>SR: Saldo del rubro contenido en la Balanza de Comprobación.</t>
  </si>
  <si>
    <t>R: Rubro (Plan de Cuentas del Manual de Contabilidad Gubernamental emitido por el CONAC)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</si>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</sst>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\ #,###,###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5"/>
      <color rgb="FF000000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7"/>
      <name val="Times New Roman"/>
      <family val="1"/>
    </font>
    <font>
      <b/>
      <sz val="9"/>
      <name val="Arial"/>
      <family val="2"/>
    </font>
    <font>
      <b/>
      <sz val="9"/>
      <color rgb="FF000000"/>
      <name val="Arial"/>
      <family val="2"/>
    </font>
    <font>
      <i/>
      <sz val="8"/>
      <name val="Arial"/>
      <family val="2"/>
    </font>
    <font>
      <b/>
      <i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9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Symbol"/>
      <family val="1"/>
      <charset val="2"/>
    </font>
    <font>
      <b/>
      <i/>
      <sz val="8"/>
      <name val="Arial"/>
      <family val="2"/>
    </font>
    <font>
      <sz val="7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7">
    <xf numFmtId="0" fontId="0" fillId="0" borderId="0" xfId="0"/>
    <xf numFmtId="0" fontId="2" fillId="0" borderId="0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vertical="top" wrapText="1"/>
    </xf>
    <xf numFmtId="0" fontId="7" fillId="0" borderId="0" xfId="0" applyNumberFormat="1" applyFont="1" applyBorder="1" applyAlignment="1">
      <alignment horizontal="right"/>
    </xf>
    <xf numFmtId="0" fontId="7" fillId="0" borderId="0" xfId="1" applyNumberFormat="1" applyFont="1" applyBorder="1" applyAlignment="1">
      <alignment horizontal="right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vertical="top"/>
    </xf>
    <xf numFmtId="0" fontId="14" fillId="0" borderId="0" xfId="0" applyNumberFormat="1" applyFont="1" applyFill="1" applyBorder="1" applyAlignment="1">
      <alignment horizontal="left" vertical="top"/>
    </xf>
    <xf numFmtId="0" fontId="15" fillId="0" borderId="0" xfId="0" applyNumberFormat="1" applyFont="1" applyFill="1" applyBorder="1" applyAlignment="1">
      <alignment horizontal="left" vertical="top"/>
    </xf>
    <xf numFmtId="0" fontId="16" fillId="0" borderId="0" xfId="0" applyNumberFormat="1" applyFont="1" applyFill="1" applyBorder="1" applyAlignment="1">
      <alignment horizontal="left" vertical="top" wrapText="1"/>
    </xf>
    <xf numFmtId="0" fontId="17" fillId="0" borderId="0" xfId="0" applyNumberFormat="1" applyFont="1" applyFill="1" applyBorder="1" applyAlignment="1">
      <alignment horizontal="left" vertical="top"/>
    </xf>
    <xf numFmtId="0" fontId="17" fillId="0" borderId="0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horizontal="center"/>
    </xf>
    <xf numFmtId="0" fontId="7" fillId="0" borderId="2" xfId="0" applyNumberFormat="1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18" fillId="0" borderId="4" xfId="0" applyNumberFormat="1" applyFont="1" applyFill="1" applyBorder="1" applyAlignment="1"/>
    <xf numFmtId="164" fontId="18" fillId="0" borderId="4" xfId="0" applyNumberFormat="1" applyFont="1" applyFill="1" applyBorder="1" applyAlignment="1">
      <alignment horizontal="right"/>
    </xf>
    <xf numFmtId="0" fontId="18" fillId="0" borderId="4" xfId="0" applyNumberFormat="1" applyFont="1" applyFill="1" applyBorder="1" applyAlignment="1">
      <alignment horizontal="right"/>
    </xf>
    <xf numFmtId="0" fontId="7" fillId="0" borderId="4" xfId="0" applyNumberFormat="1" applyFont="1" applyFill="1" applyBorder="1" applyAlignment="1">
      <alignment horizontal="right"/>
    </xf>
    <xf numFmtId="44" fontId="7" fillId="0" borderId="1" xfId="1" applyFont="1" applyFill="1" applyBorder="1" applyAlignment="1">
      <alignment horizontal="right"/>
    </xf>
    <xf numFmtId="44" fontId="7" fillId="0" borderId="2" xfId="1" applyFont="1" applyFill="1" applyBorder="1" applyAlignment="1">
      <alignment horizontal="right"/>
    </xf>
    <xf numFmtId="44" fontId="7" fillId="0" borderId="3" xfId="1" applyFont="1" applyFill="1" applyBorder="1" applyAlignment="1">
      <alignment horizontal="right"/>
    </xf>
    <xf numFmtId="0" fontId="18" fillId="0" borderId="1" xfId="0" applyNumberFormat="1" applyFont="1" applyFill="1" applyBorder="1" applyAlignment="1">
      <alignment horizontal="left"/>
    </xf>
    <xf numFmtId="0" fontId="18" fillId="0" borderId="2" xfId="0" applyNumberFormat="1" applyFont="1" applyFill="1" applyBorder="1" applyAlignment="1">
      <alignment horizontal="left"/>
    </xf>
    <xf numFmtId="0" fontId="18" fillId="0" borderId="3" xfId="0" applyNumberFormat="1" applyFont="1" applyFill="1" applyBorder="1" applyAlignment="1">
      <alignment horizontal="left"/>
    </xf>
    <xf numFmtId="164" fontId="18" fillId="0" borderId="1" xfId="0" applyNumberFormat="1" applyFont="1" applyFill="1" applyBorder="1" applyAlignment="1">
      <alignment horizontal="right"/>
    </xf>
    <xf numFmtId="0" fontId="18" fillId="0" borderId="2" xfId="0" applyNumberFormat="1" applyFont="1" applyFill="1" applyBorder="1" applyAlignment="1">
      <alignment horizontal="right"/>
    </xf>
    <xf numFmtId="0" fontId="18" fillId="0" borderId="3" xfId="0" applyNumberFormat="1" applyFont="1" applyFill="1" applyBorder="1" applyAlignment="1">
      <alignment horizontal="right"/>
    </xf>
    <xf numFmtId="0" fontId="19" fillId="0" borderId="1" xfId="2" applyNumberFormat="1" applyFont="1" applyFill="1" applyBorder="1" applyAlignment="1">
      <alignment horizontal="center"/>
    </xf>
    <xf numFmtId="0" fontId="19" fillId="0" borderId="3" xfId="2" applyNumberFormat="1" applyFont="1" applyFill="1" applyBorder="1" applyAlignment="1">
      <alignment horizontal="center"/>
    </xf>
    <xf numFmtId="0" fontId="15" fillId="0" borderId="0" xfId="0" applyNumberFormat="1" applyFont="1" applyFill="1" applyBorder="1" applyAlignment="1">
      <alignment vertical="top" wrapText="1"/>
    </xf>
    <xf numFmtId="0" fontId="12" fillId="0" borderId="0" xfId="0" applyNumberFormat="1" applyFont="1" applyFill="1" applyBorder="1" applyAlignment="1">
      <alignment horizontal="left" vertical="top" wrapText="1"/>
    </xf>
    <xf numFmtId="0" fontId="12" fillId="0" borderId="0" xfId="0" applyNumberFormat="1" applyFont="1" applyFill="1" applyBorder="1" applyAlignment="1">
      <alignment horizontal="left" vertical="top" wrapText="1"/>
    </xf>
    <xf numFmtId="0" fontId="13" fillId="0" borderId="0" xfId="0" applyNumberFormat="1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/>
    <xf numFmtId="0" fontId="7" fillId="0" borderId="2" xfId="0" applyNumberFormat="1" applyFont="1" applyFill="1" applyBorder="1" applyAlignment="1">
      <alignment horizontal="left"/>
    </xf>
    <xf numFmtId="0" fontId="7" fillId="0" borderId="3" xfId="0" applyNumberFormat="1" applyFont="1" applyFill="1" applyBorder="1" applyAlignment="1">
      <alignment horizontal="left"/>
    </xf>
    <xf numFmtId="0" fontId="7" fillId="0" borderId="1" xfId="1" applyNumberFormat="1" applyFont="1" applyFill="1" applyBorder="1" applyAlignment="1">
      <alignment horizontal="right"/>
    </xf>
    <xf numFmtId="0" fontId="7" fillId="0" borderId="2" xfId="1" applyNumberFormat="1" applyFont="1" applyFill="1" applyBorder="1" applyAlignment="1">
      <alignment horizontal="right"/>
    </xf>
    <xf numFmtId="0" fontId="7" fillId="0" borderId="3" xfId="1" applyNumberFormat="1" applyFont="1" applyFill="1" applyBorder="1" applyAlignment="1">
      <alignment horizontal="right"/>
    </xf>
    <xf numFmtId="44" fontId="7" fillId="0" borderId="4" xfId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 applyAlignment="1">
      <alignment horizontal="left" vertical="justify" wrapText="1"/>
    </xf>
    <xf numFmtId="0" fontId="9" fillId="0" borderId="0" xfId="0" applyNumberFormat="1" applyFont="1" applyFill="1" applyBorder="1" applyAlignment="1">
      <alignment horizontal="justify" vertical="justify" wrapText="1"/>
    </xf>
    <xf numFmtId="0" fontId="18" fillId="0" borderId="5" xfId="0" applyNumberFormat="1" applyFont="1" applyFill="1" applyBorder="1" applyAlignment="1">
      <alignment horizontal="left"/>
    </xf>
    <xf numFmtId="0" fontId="18" fillId="0" borderId="6" xfId="0" applyNumberFormat="1" applyFont="1" applyFill="1" applyBorder="1" applyAlignment="1">
      <alignment horizontal="left"/>
    </xf>
    <xf numFmtId="0" fontId="18" fillId="0" borderId="7" xfId="0" applyNumberFormat="1" applyFont="1" applyFill="1" applyBorder="1" applyAlignment="1">
      <alignment horizontal="left"/>
    </xf>
    <xf numFmtId="0" fontId="7" fillId="0" borderId="1" xfId="0" applyNumberFormat="1" applyFont="1" applyFill="1" applyBorder="1" applyAlignment="1">
      <alignment horizontal="right"/>
    </xf>
    <xf numFmtId="0" fontId="7" fillId="0" borderId="2" xfId="0" applyNumberFormat="1" applyFont="1" applyFill="1" applyBorder="1" applyAlignment="1">
      <alignment horizontal="right"/>
    </xf>
    <xf numFmtId="0" fontId="7" fillId="0" borderId="3" xfId="0" applyNumberFormat="1" applyFont="1" applyFill="1" applyBorder="1" applyAlignment="1">
      <alignment horizontal="right"/>
    </xf>
    <xf numFmtId="0" fontId="7" fillId="0" borderId="4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 vertical="top" wrapText="1"/>
    </xf>
    <xf numFmtId="0" fontId="18" fillId="0" borderId="0" xfId="0" applyNumberFormat="1" applyFont="1" applyFill="1" applyBorder="1" applyAlignment="1"/>
    <xf numFmtId="164" fontId="18" fillId="0" borderId="4" xfId="0" applyNumberFormat="1" applyFont="1" applyFill="1" applyBorder="1" applyAlignment="1"/>
    <xf numFmtId="0" fontId="10" fillId="0" borderId="0" xfId="0" applyNumberFormat="1" applyFont="1" applyFill="1" applyBorder="1" applyAlignment="1">
      <alignment vertical="top"/>
    </xf>
    <xf numFmtId="0" fontId="20" fillId="0" borderId="0" xfId="0" applyNumberFormat="1" applyFont="1" applyAlignment="1">
      <alignment horizontal="center"/>
    </xf>
    <xf numFmtId="0" fontId="17" fillId="0" borderId="0" xfId="0" applyNumberFormat="1" applyFont="1" applyFill="1" applyBorder="1" applyAlignment="1">
      <alignment horizontal="justify" vertical="justify" wrapText="1"/>
    </xf>
    <xf numFmtId="0" fontId="18" fillId="0" borderId="0" xfId="0" applyNumberFormat="1" applyFont="1" applyAlignment="1"/>
    <xf numFmtId="0" fontId="18" fillId="0" borderId="4" xfId="0" applyNumberFormat="1" applyFont="1" applyBorder="1" applyAlignment="1"/>
    <xf numFmtId="164" fontId="18" fillId="0" borderId="4" xfId="0" applyNumberFormat="1" applyFont="1" applyBorder="1" applyAlignment="1">
      <alignment horizontal="right"/>
    </xf>
    <xf numFmtId="0" fontId="18" fillId="0" borderId="4" xfId="0" applyNumberFormat="1" applyFont="1" applyBorder="1" applyAlignment="1">
      <alignment horizontal="right"/>
    </xf>
    <xf numFmtId="0" fontId="7" fillId="0" borderId="1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right"/>
    </xf>
    <xf numFmtId="0" fontId="9" fillId="0" borderId="0" xfId="0" applyNumberFormat="1" applyFont="1" applyFill="1" applyBorder="1" applyAlignment="1">
      <alignment horizontal="left" vertical="top"/>
    </xf>
    <xf numFmtId="0" fontId="7" fillId="0" borderId="0" xfId="0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right"/>
    </xf>
    <xf numFmtId="0" fontId="21" fillId="0" borderId="0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horizontal="justify" vertical="justify" wrapText="1"/>
    </xf>
    <xf numFmtId="0" fontId="14" fillId="0" borderId="0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horizontal="left" vertical="justify" wrapText="1"/>
    </xf>
    <xf numFmtId="0" fontId="18" fillId="0" borderId="1" xfId="0" applyNumberFormat="1" applyFont="1" applyFill="1" applyBorder="1" applyAlignment="1">
      <alignment horizontal="right"/>
    </xf>
    <xf numFmtId="44" fontId="7" fillId="0" borderId="1" xfId="1" applyFont="1" applyBorder="1" applyAlignment="1">
      <alignment horizontal="right"/>
    </xf>
    <xf numFmtId="44" fontId="7" fillId="0" borderId="2" xfId="1" applyFont="1" applyBorder="1" applyAlignment="1">
      <alignment horizontal="right"/>
    </xf>
    <xf numFmtId="44" fontId="7" fillId="0" borderId="3" xfId="1" applyFont="1" applyBorder="1" applyAlignment="1">
      <alignment horizontal="right"/>
    </xf>
    <xf numFmtId="0" fontId="13" fillId="0" borderId="0" xfId="0" applyNumberFormat="1" applyFont="1" applyFill="1" applyBorder="1" applyAlignment="1">
      <alignment vertical="top"/>
    </xf>
    <xf numFmtId="0" fontId="7" fillId="0" borderId="0" xfId="0" applyNumberFormat="1" applyFont="1"/>
    <xf numFmtId="0" fontId="18" fillId="0" borderId="0" xfId="0" applyNumberFormat="1" applyFont="1" applyFill="1" applyBorder="1" applyAlignment="1">
      <alignment horizontal="right"/>
    </xf>
    <xf numFmtId="0" fontId="7" fillId="0" borderId="1" xfId="0" applyNumberFormat="1" applyFont="1" applyFill="1" applyBorder="1" applyAlignment="1">
      <alignment horizontal="right"/>
    </xf>
    <xf numFmtId="0" fontId="7" fillId="0" borderId="0" xfId="0" applyNumberFormat="1" applyFont="1" applyAlignment="1">
      <alignment vertical="center"/>
    </xf>
    <xf numFmtId="0" fontId="7" fillId="0" borderId="0" xfId="1" applyNumberFormat="1" applyFont="1" applyFill="1" applyBorder="1" applyAlignment="1"/>
    <xf numFmtId="0" fontId="18" fillId="0" borderId="0" xfId="0" applyNumberFormat="1" applyFont="1" applyAlignment="1">
      <alignment vertical="center"/>
    </xf>
    <xf numFmtId="0" fontId="21" fillId="0" borderId="0" xfId="0" applyNumberFormat="1" applyFont="1" applyFill="1" applyBorder="1" applyAlignment="1">
      <alignment vertical="top"/>
    </xf>
    <xf numFmtId="0" fontId="17" fillId="0" borderId="0" xfId="0" applyNumberFormat="1" applyFont="1" applyFill="1" applyBorder="1" applyAlignment="1">
      <alignment horizontal="left" vertical="justify" wrapText="1"/>
    </xf>
    <xf numFmtId="0" fontId="13" fillId="0" borderId="1" xfId="0" applyNumberFormat="1" applyFont="1" applyFill="1" applyBorder="1" applyAlignment="1">
      <alignment horizontal="center" vertical="top" wrapText="1"/>
    </xf>
    <xf numFmtId="0" fontId="13" fillId="0" borderId="2" xfId="0" applyNumberFormat="1" applyFont="1" applyFill="1" applyBorder="1" applyAlignment="1">
      <alignment horizontal="center" vertical="top" wrapText="1"/>
    </xf>
    <xf numFmtId="0" fontId="13" fillId="0" borderId="3" xfId="0" applyNumberFormat="1" applyFont="1" applyFill="1" applyBorder="1" applyAlignment="1">
      <alignment horizontal="center" vertical="top" wrapText="1"/>
    </xf>
    <xf numFmtId="0" fontId="9" fillId="0" borderId="5" xfId="0" applyNumberFormat="1" applyFont="1" applyFill="1" applyBorder="1" applyAlignment="1">
      <alignment horizontal="left" vertical="top" wrapText="1"/>
    </xf>
    <xf numFmtId="0" fontId="9" fillId="0" borderId="6" xfId="0" applyNumberFormat="1" applyFont="1" applyFill="1" applyBorder="1" applyAlignment="1">
      <alignment horizontal="left" vertical="top" wrapText="1"/>
    </xf>
    <xf numFmtId="0" fontId="9" fillId="0" borderId="7" xfId="0" applyNumberFormat="1" applyFont="1" applyFill="1" applyBorder="1" applyAlignment="1">
      <alignment horizontal="left" vertical="top" wrapText="1"/>
    </xf>
    <xf numFmtId="0" fontId="18" fillId="0" borderId="1" xfId="0" applyNumberFormat="1" applyFont="1" applyBorder="1" applyAlignment="1">
      <alignment horizontal="right"/>
    </xf>
    <xf numFmtId="0" fontId="18" fillId="0" borderId="2" xfId="0" applyNumberFormat="1" applyFont="1" applyBorder="1" applyAlignment="1">
      <alignment horizontal="right"/>
    </xf>
    <xf numFmtId="0" fontId="18" fillId="0" borderId="3" xfId="0" applyNumberFormat="1" applyFont="1" applyBorder="1" applyAlignment="1">
      <alignment horizontal="right"/>
    </xf>
    <xf numFmtId="44" fontId="18" fillId="0" borderId="1" xfId="1" applyFont="1" applyBorder="1" applyAlignment="1">
      <alignment horizontal="right"/>
    </xf>
    <xf numFmtId="44" fontId="18" fillId="0" borderId="2" xfId="1" applyFont="1" applyBorder="1" applyAlignment="1">
      <alignment horizontal="right"/>
    </xf>
    <xf numFmtId="44" fontId="18" fillId="0" borderId="3" xfId="1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0" fontId="18" fillId="0" borderId="1" xfId="0" applyNumberFormat="1" applyFont="1" applyBorder="1" applyAlignment="1">
      <alignment horizontal="right" vertical="center"/>
    </xf>
    <xf numFmtId="0" fontId="18" fillId="0" borderId="2" xfId="0" applyNumberFormat="1" applyFont="1" applyBorder="1" applyAlignment="1">
      <alignment horizontal="right" vertical="center"/>
    </xf>
    <xf numFmtId="0" fontId="18" fillId="0" borderId="3" xfId="0" applyNumberFormat="1" applyFont="1" applyBorder="1" applyAlignment="1">
      <alignment horizontal="right" vertical="center"/>
    </xf>
    <xf numFmtId="0" fontId="18" fillId="0" borderId="5" xfId="0" applyNumberFormat="1" applyFont="1" applyBorder="1" applyAlignment="1">
      <alignment horizontal="right" vertical="center"/>
    </xf>
    <xf numFmtId="0" fontId="18" fillId="0" borderId="6" xfId="0" applyNumberFormat="1" applyFont="1" applyBorder="1" applyAlignment="1">
      <alignment horizontal="right" vertical="center"/>
    </xf>
    <xf numFmtId="0" fontId="18" fillId="0" borderId="7" xfId="0" applyNumberFormat="1" applyFont="1" applyBorder="1" applyAlignment="1">
      <alignment horizontal="right" vertical="center"/>
    </xf>
    <xf numFmtId="0" fontId="12" fillId="0" borderId="1" xfId="0" applyNumberFormat="1" applyFont="1" applyFill="1" applyBorder="1" applyAlignment="1">
      <alignment horizontal="right" vertical="top" wrapText="1"/>
    </xf>
    <xf numFmtId="0" fontId="12" fillId="0" borderId="2" xfId="0" applyNumberFormat="1" applyFont="1" applyFill="1" applyBorder="1" applyAlignment="1">
      <alignment horizontal="right" vertical="top" wrapText="1"/>
    </xf>
    <xf numFmtId="0" fontId="12" fillId="0" borderId="3" xfId="0" applyNumberFormat="1" applyFont="1" applyFill="1" applyBorder="1" applyAlignment="1">
      <alignment horizontal="right" vertical="top" wrapText="1"/>
    </xf>
    <xf numFmtId="0" fontId="17" fillId="0" borderId="0" xfId="0" applyNumberFormat="1" applyFont="1" applyFill="1" applyBorder="1" applyAlignment="1">
      <alignment horizontal="left" vertical="justify"/>
    </xf>
    <xf numFmtId="0" fontId="12" fillId="0" borderId="1" xfId="0" applyNumberFormat="1" applyFont="1" applyFill="1" applyBorder="1" applyAlignment="1">
      <alignment horizontal="left" vertical="top" wrapText="1"/>
    </xf>
    <xf numFmtId="0" fontId="12" fillId="0" borderId="2" xfId="0" applyNumberFormat="1" applyFont="1" applyFill="1" applyBorder="1" applyAlignment="1">
      <alignment horizontal="left" vertical="top" wrapText="1"/>
    </xf>
    <xf numFmtId="0" fontId="12" fillId="0" borderId="3" xfId="0" applyNumberFormat="1" applyFont="1" applyFill="1" applyBorder="1" applyAlignment="1">
      <alignment horizontal="left" vertical="top" wrapText="1"/>
    </xf>
    <xf numFmtId="0" fontId="12" fillId="0" borderId="4" xfId="0" applyNumberFormat="1" applyFont="1" applyFill="1" applyBorder="1" applyAlignment="1">
      <alignment horizontal="right" vertical="top" wrapText="1"/>
    </xf>
    <xf numFmtId="0" fontId="3" fillId="0" borderId="1" xfId="0" applyNumberFormat="1" applyFont="1" applyFill="1" applyBorder="1" applyAlignment="1">
      <alignment horizontal="left" vertical="top" wrapText="1" indent="1"/>
    </xf>
    <xf numFmtId="0" fontId="3" fillId="0" borderId="2" xfId="0" applyNumberFormat="1" applyFont="1" applyFill="1" applyBorder="1" applyAlignment="1">
      <alignment horizontal="left" vertical="top" wrapText="1" indent="1"/>
    </xf>
    <xf numFmtId="0" fontId="3" fillId="0" borderId="3" xfId="0" applyNumberFormat="1" applyFont="1" applyFill="1" applyBorder="1" applyAlignment="1">
      <alignment horizontal="left" vertical="top" wrapText="1" indent="1"/>
    </xf>
    <xf numFmtId="44" fontId="3" fillId="0" borderId="4" xfId="1" applyFont="1" applyFill="1" applyBorder="1" applyAlignment="1">
      <alignment horizontal="right" vertical="top" wrapText="1"/>
    </xf>
    <xf numFmtId="0" fontId="9" fillId="0" borderId="4" xfId="0" applyNumberFormat="1" applyFont="1" applyFill="1" applyBorder="1" applyAlignment="1">
      <alignment horizontal="right" vertical="top" wrapText="1"/>
    </xf>
    <xf numFmtId="44" fontId="9" fillId="0" borderId="4" xfId="1" applyFont="1" applyFill="1" applyBorder="1" applyAlignment="1">
      <alignment horizontal="right" vertical="top" wrapText="1"/>
    </xf>
    <xf numFmtId="0" fontId="9" fillId="0" borderId="4" xfId="0" applyNumberFormat="1" applyFont="1" applyFill="1" applyBorder="1" applyAlignment="1">
      <alignment horizontal="right" vertical="center" wrapText="1"/>
    </xf>
    <xf numFmtId="0" fontId="9" fillId="0" borderId="1" xfId="0" applyNumberFormat="1" applyFont="1" applyFill="1" applyBorder="1" applyAlignment="1">
      <alignment horizontal="right" vertical="center" wrapText="1"/>
    </xf>
    <xf numFmtId="0" fontId="9" fillId="0" borderId="2" xfId="0" applyNumberFormat="1" applyFont="1" applyFill="1" applyBorder="1" applyAlignment="1">
      <alignment horizontal="right" vertical="center" wrapText="1"/>
    </xf>
    <xf numFmtId="0" fontId="9" fillId="0" borderId="3" xfId="0" applyNumberFormat="1" applyFont="1" applyFill="1" applyBorder="1" applyAlignment="1">
      <alignment horizontal="right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3" fillId="0" borderId="3" xfId="0" applyNumberFormat="1" applyFont="1" applyFill="1" applyBorder="1" applyAlignment="1">
      <alignment horizontal="left" vertical="top" wrapText="1"/>
    </xf>
    <xf numFmtId="44" fontId="9" fillId="0" borderId="1" xfId="1" applyFont="1" applyFill="1" applyBorder="1" applyAlignment="1">
      <alignment horizontal="right" vertical="center" wrapText="1"/>
    </xf>
    <xf numFmtId="44" fontId="9" fillId="0" borderId="2" xfId="1" applyFont="1" applyFill="1" applyBorder="1" applyAlignment="1">
      <alignment horizontal="right" vertical="center" wrapText="1"/>
    </xf>
    <xf numFmtId="44" fontId="9" fillId="0" borderId="3" xfId="1" applyFont="1" applyFill="1" applyBorder="1" applyAlignment="1">
      <alignment horizontal="right" vertical="center" wrapText="1"/>
    </xf>
    <xf numFmtId="0" fontId="13" fillId="0" borderId="1" xfId="0" applyNumberFormat="1" applyFont="1" applyFill="1" applyBorder="1" applyAlignment="1">
      <alignment horizontal="right" vertical="top" wrapText="1"/>
    </xf>
    <xf numFmtId="0" fontId="13" fillId="0" borderId="2" xfId="0" applyNumberFormat="1" applyFont="1" applyFill="1" applyBorder="1" applyAlignment="1">
      <alignment horizontal="right" vertical="top" wrapText="1"/>
    </xf>
    <xf numFmtId="0" fontId="13" fillId="0" borderId="3" xfId="0" applyNumberFormat="1" applyFont="1" applyFill="1" applyBorder="1" applyAlignment="1">
      <alignment horizontal="right" vertical="top" wrapText="1"/>
    </xf>
    <xf numFmtId="0" fontId="4" fillId="0" borderId="0" xfId="0" applyNumberFormat="1" applyFont="1" applyFill="1" applyBorder="1" applyAlignment="1">
      <alignment horizontal="left" vertical="justify"/>
    </xf>
    <xf numFmtId="0" fontId="4" fillId="0" borderId="0" xfId="0" applyNumberFormat="1" applyFont="1" applyFill="1" applyBorder="1" applyAlignment="1">
      <alignment horizontal="left" vertical="justify"/>
    </xf>
    <xf numFmtId="0" fontId="13" fillId="0" borderId="0" xfId="0" applyNumberFormat="1" applyFont="1" applyFill="1" applyBorder="1" applyAlignment="1">
      <alignment horizontal="center" vertical="justify"/>
    </xf>
    <xf numFmtId="0" fontId="12" fillId="0" borderId="0" xfId="0" applyNumberFormat="1" applyFont="1" applyFill="1" applyBorder="1" applyAlignment="1">
      <alignment horizontal="center" vertical="top"/>
    </xf>
    <xf numFmtId="0" fontId="13" fillId="0" borderId="4" xfId="0" applyNumberFormat="1" applyFont="1" applyFill="1" applyBorder="1" applyAlignment="1">
      <alignment horizontal="center" vertical="top" wrapText="1"/>
    </xf>
    <xf numFmtId="0" fontId="9" fillId="0" borderId="4" xfId="0" applyNumberFormat="1" applyFont="1" applyFill="1" applyBorder="1" applyAlignment="1">
      <alignment horizontal="left" vertical="top" wrapText="1"/>
    </xf>
    <xf numFmtId="0" fontId="9" fillId="0" borderId="0" xfId="0" applyNumberFormat="1" applyFont="1" applyFill="1" applyBorder="1" applyAlignment="1">
      <alignment horizontal="left" vertical="top" wrapText="1"/>
    </xf>
    <xf numFmtId="0" fontId="22" fillId="0" borderId="0" xfId="0" applyNumberFormat="1" applyFont="1" applyFill="1" applyBorder="1" applyAlignment="1">
      <alignment horizontal="left" vertical="top" wrapText="1"/>
    </xf>
    <xf numFmtId="0" fontId="22" fillId="0" borderId="0" xfId="0" applyNumberFormat="1" applyFont="1" applyFill="1" applyBorder="1" applyAlignment="1">
      <alignment vertical="top" wrapText="1"/>
    </xf>
    <xf numFmtId="0" fontId="13" fillId="0" borderId="8" xfId="0" applyNumberFormat="1" applyFont="1" applyFill="1" applyBorder="1" applyAlignment="1">
      <alignment horizontal="center" vertical="top" wrapText="1"/>
    </xf>
    <xf numFmtId="0" fontId="13" fillId="0" borderId="0" xfId="0" applyNumberFormat="1" applyFont="1" applyFill="1" applyBorder="1" applyAlignment="1">
      <alignment horizontal="center" vertical="top" wrapText="1"/>
    </xf>
    <xf numFmtId="0" fontId="12" fillId="0" borderId="4" xfId="0" applyNumberFormat="1" applyFont="1" applyFill="1" applyBorder="1" applyAlignment="1">
      <alignment horizontal="center" vertical="top" wrapText="1"/>
    </xf>
    <xf numFmtId="0" fontId="22" fillId="0" borderId="0" xfId="0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 applyAlignment="1">
      <alignment horizontal="left" vertical="top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226</xdr:row>
      <xdr:rowOff>0</xdr:rowOff>
    </xdr:from>
    <xdr:to>
      <xdr:col>13</xdr:col>
      <xdr:colOff>476250</xdr:colOff>
      <xdr:row>235</xdr:row>
      <xdr:rowOff>133350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34480500"/>
          <a:ext cx="6076950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342900</xdr:colOff>
      <xdr:row>241</xdr:row>
      <xdr:rowOff>28575</xdr:rowOff>
    </xdr:from>
    <xdr:to>
      <xdr:col>14</xdr:col>
      <xdr:colOff>27642</xdr:colOff>
      <xdr:row>280</xdr:row>
      <xdr:rowOff>58615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38014275"/>
          <a:ext cx="4999692" cy="5973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7327</xdr:colOff>
      <xdr:row>0</xdr:row>
      <xdr:rowOff>0</xdr:rowOff>
    </xdr:from>
    <xdr:to>
      <xdr:col>3</xdr:col>
      <xdr:colOff>322385</xdr:colOff>
      <xdr:row>4</xdr:row>
      <xdr:rowOff>4397</xdr:rowOff>
    </xdr:to>
    <xdr:pic>
      <xdr:nvPicPr>
        <xdr:cNvPr id="4" name="0 Imagen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752" y="0"/>
          <a:ext cx="677008" cy="613997"/>
        </a:xfrm>
        <a:prstGeom prst="rect">
          <a:avLst/>
        </a:prstGeom>
      </xdr:spPr>
    </xdr:pic>
    <xdr:clientData/>
  </xdr:twoCellAnchor>
  <xdr:twoCellAnchor editAs="oneCell">
    <xdr:from>
      <xdr:col>13</xdr:col>
      <xdr:colOff>498378</xdr:colOff>
      <xdr:row>0</xdr:row>
      <xdr:rowOff>152938</xdr:rowOff>
    </xdr:from>
    <xdr:to>
      <xdr:col>14</xdr:col>
      <xdr:colOff>1163862</xdr:colOff>
      <xdr:row>2</xdr:row>
      <xdr:rowOff>135435</xdr:rowOff>
    </xdr:to>
    <xdr:pic>
      <xdr:nvPicPr>
        <xdr:cNvPr id="5" name="0 Imagen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1503" y="152938"/>
          <a:ext cx="1265559" cy="325397"/>
        </a:xfrm>
        <a:prstGeom prst="rect">
          <a:avLst/>
        </a:prstGeom>
      </xdr:spPr>
    </xdr:pic>
    <xdr:clientData/>
  </xdr:twoCellAnchor>
  <xdr:oneCellAnchor>
    <xdr:from>
      <xdr:col>7</xdr:col>
      <xdr:colOff>23446</xdr:colOff>
      <xdr:row>311</xdr:row>
      <xdr:rowOff>19050</xdr:rowOff>
    </xdr:from>
    <xdr:ext cx="2292935" cy="781240"/>
    <xdr:sp macro="" textlink="">
      <xdr:nvSpPr>
        <xdr:cNvPr id="6" name="5 CuadroTexto"/>
        <xdr:cNvSpPr txBox="1"/>
      </xdr:nvSpPr>
      <xdr:spPr>
        <a:xfrm>
          <a:off x="2833321" y="48691800"/>
          <a:ext cx="2292935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es-MX" sz="1100"/>
            <a:t>______________________________</a:t>
          </a:r>
        </a:p>
        <a:p>
          <a:pPr algn="ctr"/>
          <a:r>
            <a:rPr lang="es-MX" sz="1100"/>
            <a:t>Profr.</a:t>
          </a:r>
          <a:r>
            <a:rPr lang="es-MX" sz="1100" baseline="0"/>
            <a:t> José Manuel González Dorado</a:t>
          </a:r>
        </a:p>
        <a:p>
          <a:pPr algn="ctr"/>
          <a:r>
            <a:rPr lang="es-MX" sz="1100" baseline="0"/>
            <a:t>Presidente Municipal</a:t>
          </a:r>
        </a:p>
        <a:p>
          <a:endParaRPr lang="es-MX" sz="1100"/>
        </a:p>
      </xdr:txBody>
    </xdr:sp>
    <xdr:clientData/>
  </xdr:oneCellAnchor>
  <xdr:oneCellAnchor>
    <xdr:from>
      <xdr:col>3</xdr:col>
      <xdr:colOff>104775</xdr:colOff>
      <xdr:row>315</xdr:row>
      <xdr:rowOff>133349</xdr:rowOff>
    </xdr:from>
    <xdr:ext cx="2292935" cy="781240"/>
    <xdr:sp macro="" textlink="">
      <xdr:nvSpPr>
        <xdr:cNvPr id="7" name="6 CuadroTexto"/>
        <xdr:cNvSpPr txBox="1"/>
      </xdr:nvSpPr>
      <xdr:spPr>
        <a:xfrm>
          <a:off x="819150" y="49415699"/>
          <a:ext cx="2292935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es-MX" sz="1100"/>
            <a:t>______________________________</a:t>
          </a:r>
        </a:p>
        <a:p>
          <a:pPr algn="ctr"/>
          <a:r>
            <a:rPr lang="es-MX" sz="1100" baseline="0"/>
            <a:t>C. Leticia Carrero Ramos</a:t>
          </a:r>
        </a:p>
        <a:p>
          <a:pPr algn="ctr"/>
          <a:r>
            <a:rPr lang="es-MX" sz="1100" baseline="0"/>
            <a:t>Síndica Municipal</a:t>
          </a:r>
        </a:p>
        <a:p>
          <a:endParaRPr lang="es-MX" sz="1100"/>
        </a:p>
      </xdr:txBody>
    </xdr:sp>
    <xdr:clientData/>
  </xdr:oneCellAnchor>
  <xdr:oneCellAnchor>
    <xdr:from>
      <xdr:col>10</xdr:col>
      <xdr:colOff>414704</xdr:colOff>
      <xdr:row>315</xdr:row>
      <xdr:rowOff>146539</xdr:rowOff>
    </xdr:from>
    <xdr:ext cx="2292935" cy="781240"/>
    <xdr:sp macro="" textlink="">
      <xdr:nvSpPr>
        <xdr:cNvPr id="8" name="7 CuadroTexto"/>
        <xdr:cNvSpPr txBox="1"/>
      </xdr:nvSpPr>
      <xdr:spPr>
        <a:xfrm>
          <a:off x="4796204" y="49428889"/>
          <a:ext cx="2292935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es-MX" sz="1100"/>
            <a:t>______________________________</a:t>
          </a:r>
        </a:p>
        <a:p>
          <a:pPr algn="ctr"/>
          <a:r>
            <a:rPr lang="es-MX" sz="1100" baseline="0"/>
            <a:t>C. Christian López Pineda</a:t>
          </a:r>
        </a:p>
        <a:p>
          <a:pPr algn="ctr"/>
          <a:r>
            <a:rPr lang="es-MX" sz="1100" baseline="0"/>
            <a:t>Tesorero Municipal</a:t>
          </a:r>
        </a:p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0"/>
  <sheetViews>
    <sheetView tabSelected="1" workbookViewId="0">
      <selection activeCell="M27" sqref="M27"/>
    </sheetView>
  </sheetViews>
  <sheetFormatPr baseColWidth="10" defaultColWidth="8" defaultRowHeight="12" x14ac:dyDescent="0.25"/>
  <cols>
    <col min="1" max="1" width="1.7109375" style="2" customWidth="1"/>
    <col min="2" max="2" width="3.5703125" style="2" customWidth="1"/>
    <col min="3" max="3" width="5.42578125" style="2" customWidth="1"/>
    <col min="4" max="13" width="7.85546875" style="2" customWidth="1"/>
    <col min="14" max="14" width="9" style="2" bestFit="1" customWidth="1"/>
    <col min="15" max="15" width="19.28515625" style="2" customWidth="1"/>
    <col min="16" max="16" width="13.7109375" style="2" customWidth="1"/>
    <col min="17" max="16384" width="8" style="2"/>
  </cols>
  <sheetData>
    <row r="1" spans="1:16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s="4" customFormat="1" ht="12" customHeight="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s="4" customFormat="1" ht="12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 t="s">
        <v>2</v>
      </c>
    </row>
    <row r="5" spans="1:16" ht="12" customHeight="1" x14ac:dyDescent="0.2">
      <c r="C5" s="7"/>
      <c r="D5" s="7"/>
      <c r="E5" s="7"/>
      <c r="F5" s="8"/>
      <c r="G5" s="8"/>
      <c r="H5" s="8"/>
      <c r="I5" s="8"/>
      <c r="J5" s="8"/>
      <c r="K5" s="9"/>
      <c r="L5" s="9"/>
      <c r="M5" s="9"/>
      <c r="N5" s="7"/>
      <c r="O5" s="7"/>
      <c r="P5" s="7"/>
    </row>
    <row r="6" spans="1:16" ht="15.75" customHeight="1" x14ac:dyDescent="0.25">
      <c r="A6" s="10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7.5" customHeight="1" x14ac:dyDescent="0.2">
      <c r="A7" s="11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ht="12" customHeight="1" x14ac:dyDescent="0.2">
      <c r="A8" s="12"/>
      <c r="B8" s="14" t="s">
        <v>4</v>
      </c>
      <c r="C8" s="15" t="s">
        <v>5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6" ht="12" customHeight="1" x14ac:dyDescent="0.2">
      <c r="A9" s="12"/>
      <c r="B9" s="16"/>
      <c r="C9" s="17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6" ht="12" customHeight="1" x14ac:dyDescent="0.2">
      <c r="A10" s="12"/>
      <c r="B10" s="16"/>
      <c r="C10" s="16" t="s">
        <v>6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6" ht="7.5" customHeight="1" x14ac:dyDescent="0.25">
      <c r="A11" s="18"/>
      <c r="B11" s="18"/>
      <c r="C11" s="16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6" s="22" customFormat="1" ht="11.25" customHeight="1" x14ac:dyDescent="0.25">
      <c r="A12" s="19"/>
      <c r="B12" s="20" t="s">
        <v>7</v>
      </c>
      <c r="C12" s="21" t="s">
        <v>8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6" s="22" customFormat="1" ht="11.25" x14ac:dyDescent="0.25">
      <c r="A13" s="19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</row>
    <row r="14" spans="1:16" s="22" customFormat="1" ht="11.25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6" s="22" customFormat="1" ht="12" customHeight="1" x14ac:dyDescent="0.25">
      <c r="B15" s="20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6" s="22" customFormat="1" ht="12" customHeight="1" x14ac:dyDescent="0.2">
      <c r="B16" s="20"/>
      <c r="C16" s="23"/>
      <c r="D16" s="24" t="s">
        <v>9</v>
      </c>
      <c r="E16" s="25"/>
      <c r="F16" s="25"/>
      <c r="G16" s="25"/>
      <c r="H16" s="25"/>
      <c r="I16" s="25"/>
      <c r="J16" s="25"/>
      <c r="K16" s="25"/>
      <c r="L16" s="26"/>
      <c r="M16" s="24" t="s">
        <v>10</v>
      </c>
      <c r="N16" s="25"/>
      <c r="O16" s="26"/>
      <c r="P16" s="23"/>
    </row>
    <row r="17" spans="2:16" s="22" customFormat="1" ht="12" customHeight="1" x14ac:dyDescent="0.2">
      <c r="B17" s="20"/>
      <c r="C17" s="23"/>
      <c r="D17" s="27" t="s">
        <v>11</v>
      </c>
      <c r="E17" s="27"/>
      <c r="F17" s="27"/>
      <c r="G17" s="27"/>
      <c r="H17" s="27"/>
      <c r="I17" s="27"/>
      <c r="J17" s="27"/>
      <c r="K17" s="27"/>
      <c r="L17" s="27"/>
      <c r="M17" s="28">
        <v>1706693.64</v>
      </c>
      <c r="N17" s="29"/>
      <c r="O17" s="29"/>
      <c r="P17" s="23"/>
    </row>
    <row r="18" spans="2:16" s="22" customFormat="1" ht="12" customHeight="1" x14ac:dyDescent="0.2">
      <c r="B18" s="20"/>
      <c r="C18" s="23"/>
      <c r="D18" s="27" t="s">
        <v>12</v>
      </c>
      <c r="E18" s="27"/>
      <c r="F18" s="27"/>
      <c r="G18" s="27"/>
      <c r="H18" s="27"/>
      <c r="I18" s="27"/>
      <c r="J18" s="27"/>
      <c r="K18" s="27"/>
      <c r="L18" s="27"/>
      <c r="M18" s="28">
        <v>19109124.960000001</v>
      </c>
      <c r="N18" s="29"/>
      <c r="O18" s="29"/>
      <c r="P18" s="23"/>
    </row>
    <row r="19" spans="2:16" s="22" customFormat="1" ht="12" customHeight="1" x14ac:dyDescent="0.2">
      <c r="B19" s="20"/>
      <c r="C19" s="23"/>
      <c r="D19" s="27" t="s">
        <v>13</v>
      </c>
      <c r="E19" s="27"/>
      <c r="F19" s="27"/>
      <c r="G19" s="27"/>
      <c r="H19" s="27"/>
      <c r="I19" s="27"/>
      <c r="J19" s="27"/>
      <c r="K19" s="27"/>
      <c r="L19" s="27"/>
      <c r="M19" s="28">
        <v>0</v>
      </c>
      <c r="N19" s="29"/>
      <c r="O19" s="29"/>
      <c r="P19" s="23"/>
    </row>
    <row r="20" spans="2:16" s="22" customFormat="1" ht="12" customHeight="1" x14ac:dyDescent="0.2">
      <c r="B20" s="20"/>
      <c r="C20" s="23"/>
      <c r="D20" s="30" t="s">
        <v>14</v>
      </c>
      <c r="E20" s="30"/>
      <c r="F20" s="30"/>
      <c r="G20" s="30"/>
      <c r="H20" s="30"/>
      <c r="I20" s="30"/>
      <c r="J20" s="30"/>
      <c r="K20" s="30"/>
      <c r="L20" s="30"/>
      <c r="M20" s="31">
        <f>SUM(M17:O19)</f>
        <v>20815818.600000001</v>
      </c>
      <c r="N20" s="32"/>
      <c r="O20" s="33"/>
      <c r="P20" s="23"/>
    </row>
    <row r="21" spans="2:16" s="22" customFormat="1" ht="18.75" customHeight="1" x14ac:dyDescent="0.25">
      <c r="B21" s="20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2:16" s="22" customFormat="1" ht="12" customHeight="1" x14ac:dyDescent="0.2">
      <c r="B22" s="20"/>
      <c r="D22" s="24" t="s">
        <v>9</v>
      </c>
      <c r="E22" s="25"/>
      <c r="F22" s="25"/>
      <c r="G22" s="25"/>
      <c r="H22" s="25"/>
      <c r="I22" s="25"/>
      <c r="J22" s="26"/>
      <c r="K22" s="24" t="s">
        <v>10</v>
      </c>
      <c r="L22" s="25"/>
      <c r="M22" s="26"/>
      <c r="N22" s="24" t="s">
        <v>15</v>
      </c>
      <c r="O22" s="26"/>
    </row>
    <row r="23" spans="2:16" s="22" customFormat="1" ht="12" customHeight="1" x14ac:dyDescent="0.2">
      <c r="B23" s="20"/>
      <c r="D23" s="34" t="s">
        <v>16</v>
      </c>
      <c r="E23" s="35"/>
      <c r="F23" s="35"/>
      <c r="G23" s="35"/>
      <c r="H23" s="35"/>
      <c r="I23" s="35"/>
      <c r="J23" s="36"/>
      <c r="K23" s="37">
        <v>3500</v>
      </c>
      <c r="L23" s="38"/>
      <c r="M23" s="39"/>
      <c r="N23" s="40" t="s">
        <v>17</v>
      </c>
      <c r="O23" s="41"/>
    </row>
    <row r="24" spans="2:16" s="22" customFormat="1" ht="12" customHeight="1" x14ac:dyDescent="0.2">
      <c r="B24" s="20"/>
      <c r="D24" s="34" t="s">
        <v>18</v>
      </c>
      <c r="E24" s="35"/>
      <c r="F24" s="35"/>
      <c r="G24" s="35"/>
      <c r="H24" s="35"/>
      <c r="I24" s="35"/>
      <c r="J24" s="36"/>
      <c r="K24" s="37">
        <v>11393954.27</v>
      </c>
      <c r="L24" s="38"/>
      <c r="M24" s="39"/>
      <c r="N24" s="40" t="s">
        <v>17</v>
      </c>
      <c r="O24" s="41"/>
    </row>
    <row r="25" spans="2:16" s="22" customFormat="1" ht="12" customHeight="1" x14ac:dyDescent="0.2">
      <c r="B25" s="20"/>
      <c r="D25" s="34" t="s">
        <v>13</v>
      </c>
      <c r="E25" s="35"/>
      <c r="F25" s="35"/>
      <c r="G25" s="35"/>
      <c r="H25" s="35"/>
      <c r="I25" s="35"/>
      <c r="J25" s="36"/>
      <c r="K25" s="37">
        <v>0</v>
      </c>
      <c r="L25" s="38"/>
      <c r="M25" s="39"/>
      <c r="N25" s="40" t="s">
        <v>17</v>
      </c>
      <c r="O25" s="41"/>
    </row>
    <row r="26" spans="2:16" s="22" customFormat="1" ht="12" customHeight="1" x14ac:dyDescent="0.25">
      <c r="B26" s="20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2:16" s="22" customFormat="1" ht="12" customHeight="1" x14ac:dyDescent="0.25">
      <c r="B27" s="20"/>
      <c r="C27" s="16"/>
      <c r="D27" s="42"/>
      <c r="E27" s="42"/>
      <c r="F27" s="42"/>
      <c r="G27" s="42"/>
      <c r="H27" s="42"/>
      <c r="I27" s="42"/>
      <c r="J27" s="42"/>
      <c r="K27" s="42"/>
      <c r="L27" s="42"/>
      <c r="M27" s="42" t="s">
        <v>146</v>
      </c>
      <c r="N27" s="42"/>
      <c r="O27" s="42"/>
      <c r="P27" s="23"/>
    </row>
    <row r="28" spans="2:16" s="22" customFormat="1" ht="12" customHeight="1" x14ac:dyDescent="0.25">
      <c r="B28" s="20"/>
      <c r="C28" s="43" t="s">
        <v>19</v>
      </c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2:16" s="22" customFormat="1" ht="12" customHeight="1" x14ac:dyDescent="0.25">
      <c r="B29" s="20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2:16" s="22" customFormat="1" ht="7.5" customHeight="1" x14ac:dyDescent="0.25">
      <c r="B30" s="20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2:16" ht="12" customHeight="1" x14ac:dyDescent="0.2">
      <c r="B31" s="45"/>
      <c r="C31" s="46"/>
      <c r="D31" s="24" t="s">
        <v>9</v>
      </c>
      <c r="E31" s="25"/>
      <c r="F31" s="25"/>
      <c r="G31" s="25"/>
      <c r="H31" s="25"/>
      <c r="I31" s="25"/>
      <c r="J31" s="25"/>
      <c r="K31" s="25"/>
      <c r="L31" s="26"/>
      <c r="M31" s="24" t="s">
        <v>10</v>
      </c>
      <c r="N31" s="25"/>
      <c r="O31" s="26"/>
      <c r="P31" s="46"/>
    </row>
    <row r="32" spans="2:16" ht="12" customHeight="1" x14ac:dyDescent="0.2">
      <c r="B32" s="45"/>
      <c r="C32" s="46"/>
      <c r="D32" s="27" t="s">
        <v>20</v>
      </c>
      <c r="E32" s="27"/>
      <c r="F32" s="27"/>
      <c r="G32" s="27"/>
      <c r="H32" s="27"/>
      <c r="I32" s="27"/>
      <c r="J32" s="27"/>
      <c r="K32" s="27"/>
      <c r="L32" s="27"/>
      <c r="M32" s="28">
        <v>11056396.27</v>
      </c>
      <c r="N32" s="29"/>
      <c r="O32" s="29"/>
      <c r="P32" s="46"/>
    </row>
    <row r="33" spans="2:16" ht="12" customHeight="1" x14ac:dyDescent="0.2">
      <c r="B33" s="45"/>
      <c r="C33" s="46"/>
      <c r="D33" s="27" t="s">
        <v>21</v>
      </c>
      <c r="E33" s="27"/>
      <c r="F33" s="27"/>
      <c r="G33" s="27"/>
      <c r="H33" s="27"/>
      <c r="I33" s="27"/>
      <c r="J33" s="27"/>
      <c r="K33" s="27"/>
      <c r="L33" s="27"/>
      <c r="M33" s="28">
        <v>321055</v>
      </c>
      <c r="N33" s="29"/>
      <c r="O33" s="29"/>
      <c r="P33" s="46"/>
    </row>
    <row r="34" spans="2:16" ht="12" customHeight="1" x14ac:dyDescent="0.2">
      <c r="B34" s="45"/>
      <c r="C34" s="46"/>
      <c r="D34" s="47" t="s">
        <v>22</v>
      </c>
      <c r="E34" s="48" t="s">
        <v>18</v>
      </c>
      <c r="F34" s="48"/>
      <c r="G34" s="48"/>
      <c r="H34" s="48"/>
      <c r="I34" s="48"/>
      <c r="J34" s="48"/>
      <c r="K34" s="48"/>
      <c r="L34" s="49"/>
      <c r="M34" s="31">
        <f>SUM(M32:O32)</f>
        <v>11056396.27</v>
      </c>
      <c r="N34" s="32"/>
      <c r="O34" s="33"/>
      <c r="P34" s="46"/>
    </row>
    <row r="35" spans="2:16" ht="12" customHeight="1" x14ac:dyDescent="0.2">
      <c r="B35" s="45"/>
      <c r="C35" s="46"/>
      <c r="D35" s="27" t="s">
        <v>23</v>
      </c>
      <c r="E35" s="27"/>
      <c r="F35" s="27"/>
      <c r="G35" s="27"/>
      <c r="H35" s="27"/>
      <c r="I35" s="27"/>
      <c r="J35" s="27"/>
      <c r="K35" s="27"/>
      <c r="L35" s="27"/>
      <c r="M35" s="28">
        <v>5136436.62</v>
      </c>
      <c r="N35" s="29"/>
      <c r="O35" s="29"/>
      <c r="P35" s="46"/>
    </row>
    <row r="36" spans="2:16" ht="12" customHeight="1" x14ac:dyDescent="0.2">
      <c r="B36" s="45"/>
      <c r="C36" s="46"/>
      <c r="D36" s="47" t="s">
        <v>22</v>
      </c>
      <c r="E36" s="48" t="s">
        <v>23</v>
      </c>
      <c r="F36" s="48"/>
      <c r="G36" s="48"/>
      <c r="H36" s="48"/>
      <c r="I36" s="48"/>
      <c r="J36" s="48"/>
      <c r="K36" s="48"/>
      <c r="L36" s="49"/>
      <c r="M36" s="31">
        <f>SUM(M35:O35)</f>
        <v>5136436.62</v>
      </c>
      <c r="N36" s="32"/>
      <c r="O36" s="33"/>
      <c r="P36" s="46"/>
    </row>
    <row r="37" spans="2:16" ht="12" customHeight="1" x14ac:dyDescent="0.2">
      <c r="B37" s="45"/>
      <c r="C37" s="46"/>
      <c r="D37" s="34"/>
      <c r="E37" s="35"/>
      <c r="F37" s="35"/>
      <c r="G37" s="35"/>
      <c r="H37" s="35"/>
      <c r="I37" s="35"/>
      <c r="J37" s="35"/>
      <c r="K37" s="35"/>
      <c r="L37" s="36"/>
      <c r="M37" s="28">
        <v>0</v>
      </c>
      <c r="N37" s="29"/>
      <c r="O37" s="29"/>
      <c r="P37" s="46"/>
    </row>
    <row r="38" spans="2:16" ht="12" customHeight="1" x14ac:dyDescent="0.2">
      <c r="B38" s="45"/>
      <c r="C38" s="46"/>
      <c r="D38" s="27"/>
      <c r="E38" s="27"/>
      <c r="F38" s="27"/>
      <c r="G38" s="27"/>
      <c r="H38" s="27"/>
      <c r="I38" s="27"/>
      <c r="J38" s="27"/>
      <c r="K38" s="27"/>
      <c r="L38" s="27"/>
      <c r="M38" s="28">
        <v>0</v>
      </c>
      <c r="N38" s="29"/>
      <c r="O38" s="29"/>
      <c r="P38" s="46"/>
    </row>
    <row r="39" spans="2:16" ht="12" customHeight="1" x14ac:dyDescent="0.2">
      <c r="B39" s="45"/>
      <c r="C39" s="46"/>
      <c r="D39" s="47" t="s">
        <v>22</v>
      </c>
      <c r="E39" s="48" t="s">
        <v>24</v>
      </c>
      <c r="F39" s="48"/>
      <c r="G39" s="48"/>
      <c r="H39" s="48"/>
      <c r="I39" s="48"/>
      <c r="J39" s="48"/>
      <c r="K39" s="48"/>
      <c r="L39" s="49"/>
      <c r="M39" s="50">
        <f>SUM(M37:O38)</f>
        <v>0</v>
      </c>
      <c r="N39" s="51"/>
      <c r="O39" s="52"/>
      <c r="P39" s="46"/>
    </row>
    <row r="40" spans="2:16" ht="12" customHeight="1" x14ac:dyDescent="0.2">
      <c r="B40" s="45"/>
      <c r="C40" s="46"/>
      <c r="D40" s="27" t="s">
        <v>25</v>
      </c>
      <c r="E40" s="27"/>
      <c r="F40" s="27"/>
      <c r="G40" s="27"/>
      <c r="H40" s="27"/>
      <c r="I40" s="27"/>
      <c r="J40" s="27"/>
      <c r="K40" s="27"/>
      <c r="L40" s="27"/>
      <c r="M40" s="28">
        <v>0</v>
      </c>
      <c r="N40" s="29"/>
      <c r="O40" s="29"/>
      <c r="P40" s="46"/>
    </row>
    <row r="41" spans="2:16" ht="12" customHeight="1" x14ac:dyDescent="0.2">
      <c r="B41" s="45"/>
      <c r="C41" s="46"/>
      <c r="D41" s="47" t="s">
        <v>22</v>
      </c>
      <c r="E41" s="48" t="s">
        <v>25</v>
      </c>
      <c r="F41" s="48"/>
      <c r="G41" s="48"/>
      <c r="H41" s="48"/>
      <c r="I41" s="48"/>
      <c r="J41" s="48"/>
      <c r="K41" s="48"/>
      <c r="L41" s="49"/>
      <c r="M41" s="50">
        <f>SUM(M40)</f>
        <v>0</v>
      </c>
      <c r="N41" s="51"/>
      <c r="O41" s="52"/>
      <c r="P41" s="46"/>
    </row>
    <row r="42" spans="2:16" ht="12" customHeight="1" x14ac:dyDescent="0.2">
      <c r="B42" s="45"/>
      <c r="C42" s="46"/>
      <c r="D42" s="27" t="s">
        <v>26</v>
      </c>
      <c r="E42" s="27"/>
      <c r="F42" s="27"/>
      <c r="G42" s="27"/>
      <c r="H42" s="27"/>
      <c r="I42" s="27"/>
      <c r="J42" s="27"/>
      <c r="K42" s="27"/>
      <c r="L42" s="27"/>
      <c r="M42" s="28">
        <v>0</v>
      </c>
      <c r="N42" s="29"/>
      <c r="O42" s="29"/>
      <c r="P42" s="46"/>
    </row>
    <row r="43" spans="2:16" ht="12" customHeight="1" x14ac:dyDescent="0.2">
      <c r="B43" s="45"/>
      <c r="C43" s="46"/>
      <c r="D43" s="47" t="s">
        <v>22</v>
      </c>
      <c r="E43" s="48" t="s">
        <v>26</v>
      </c>
      <c r="F43" s="48"/>
      <c r="G43" s="48"/>
      <c r="H43" s="48"/>
      <c r="I43" s="48"/>
      <c r="J43" s="48"/>
      <c r="K43" s="48"/>
      <c r="L43" s="49"/>
      <c r="M43" s="50">
        <f>SUM(M42)</f>
        <v>0</v>
      </c>
      <c r="N43" s="51"/>
      <c r="O43" s="52"/>
      <c r="P43" s="46"/>
    </row>
    <row r="44" spans="2:16" ht="12" customHeight="1" x14ac:dyDescent="0.2">
      <c r="B44" s="45"/>
      <c r="C44" s="46"/>
      <c r="D44" s="27" t="s">
        <v>27</v>
      </c>
      <c r="E44" s="27"/>
      <c r="F44" s="27"/>
      <c r="G44" s="27"/>
      <c r="H44" s="27"/>
      <c r="I44" s="27"/>
      <c r="J44" s="27"/>
      <c r="K44" s="27"/>
      <c r="L44" s="27"/>
      <c r="M44" s="28">
        <v>0</v>
      </c>
      <c r="N44" s="29"/>
      <c r="O44" s="29"/>
    </row>
    <row r="45" spans="2:16" ht="12" customHeight="1" x14ac:dyDescent="0.2">
      <c r="B45" s="45"/>
      <c r="C45" s="46"/>
      <c r="D45" s="47" t="s">
        <v>22</v>
      </c>
      <c r="E45" s="48" t="s">
        <v>27</v>
      </c>
      <c r="F45" s="48"/>
      <c r="G45" s="48"/>
      <c r="H45" s="48"/>
      <c r="I45" s="48"/>
      <c r="J45" s="48"/>
      <c r="K45" s="48"/>
      <c r="L45" s="49"/>
      <c r="M45" s="50">
        <f>SUM(M44)</f>
        <v>0</v>
      </c>
      <c r="N45" s="51"/>
      <c r="O45" s="52"/>
    </row>
    <row r="46" spans="2:16" ht="12" customHeight="1" x14ac:dyDescent="0.2">
      <c r="B46" s="45"/>
      <c r="C46" s="46"/>
      <c r="D46" s="27" t="s">
        <v>28</v>
      </c>
      <c r="E46" s="27"/>
      <c r="F46" s="27"/>
      <c r="G46" s="27"/>
      <c r="H46" s="27"/>
      <c r="I46" s="27"/>
      <c r="J46" s="27"/>
      <c r="K46" s="27"/>
      <c r="L46" s="27"/>
      <c r="M46" s="28">
        <v>0</v>
      </c>
      <c r="N46" s="29"/>
      <c r="O46" s="29"/>
    </row>
    <row r="47" spans="2:16" ht="12" customHeight="1" x14ac:dyDescent="0.2">
      <c r="B47" s="45"/>
      <c r="C47" s="46"/>
      <c r="D47" s="47" t="s">
        <v>22</v>
      </c>
      <c r="E47" s="48" t="s">
        <v>28</v>
      </c>
      <c r="F47" s="48"/>
      <c r="G47" s="48"/>
      <c r="H47" s="48"/>
      <c r="I47" s="48"/>
      <c r="J47" s="48"/>
      <c r="K47" s="48"/>
      <c r="L47" s="49"/>
      <c r="M47" s="50">
        <f>SUM(M46)</f>
        <v>0</v>
      </c>
      <c r="N47" s="51"/>
      <c r="O47" s="52"/>
    </row>
    <row r="48" spans="2:16" ht="12" customHeight="1" x14ac:dyDescent="0.2">
      <c r="B48" s="45"/>
      <c r="C48" s="46"/>
      <c r="D48" s="27" t="s">
        <v>29</v>
      </c>
      <c r="E48" s="27"/>
      <c r="F48" s="27"/>
      <c r="G48" s="27"/>
      <c r="H48" s="27"/>
      <c r="I48" s="27"/>
      <c r="J48" s="27"/>
      <c r="K48" s="27"/>
      <c r="L48" s="27"/>
      <c r="M48" s="28">
        <v>0</v>
      </c>
      <c r="N48" s="29"/>
      <c r="O48" s="29"/>
    </row>
    <row r="49" spans="1:16" ht="12" customHeight="1" x14ac:dyDescent="0.2">
      <c r="B49" s="45"/>
      <c r="C49" s="46"/>
      <c r="D49" s="47" t="s">
        <v>22</v>
      </c>
      <c r="E49" s="48" t="s">
        <v>29</v>
      </c>
      <c r="F49" s="48"/>
      <c r="G49" s="48"/>
      <c r="H49" s="48"/>
      <c r="I49" s="48"/>
      <c r="J49" s="48"/>
      <c r="K49" s="48"/>
      <c r="L49" s="49"/>
      <c r="M49" s="50">
        <f>SUM(M48)</f>
        <v>0</v>
      </c>
      <c r="N49" s="51"/>
      <c r="O49" s="52"/>
    </row>
    <row r="50" spans="1:16" ht="12" customHeight="1" x14ac:dyDescent="0.2">
      <c r="B50" s="45"/>
      <c r="C50" s="46"/>
      <c r="D50" s="30" t="s">
        <v>14</v>
      </c>
      <c r="E50" s="30"/>
      <c r="F50" s="30"/>
      <c r="G50" s="30"/>
      <c r="H50" s="30"/>
      <c r="I50" s="30"/>
      <c r="J50" s="30"/>
      <c r="K50" s="30"/>
      <c r="L50" s="30"/>
      <c r="M50" s="53">
        <f>+M49+M47+M45+M43+M41++M39+M36+M34</f>
        <v>16192832.890000001</v>
      </c>
      <c r="N50" s="53"/>
      <c r="O50" s="53"/>
    </row>
    <row r="51" spans="1:16" ht="12" customHeight="1" x14ac:dyDescent="0.25">
      <c r="B51" s="45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6" ht="12" customHeight="1" x14ac:dyDescent="0.25">
      <c r="B52" s="45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6" s="22" customFormat="1" ht="12" customHeight="1" x14ac:dyDescent="0.25">
      <c r="B53" s="20"/>
      <c r="C53" s="16" t="s">
        <v>30</v>
      </c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23"/>
    </row>
    <row r="54" spans="1:16" ht="5.25" customHeight="1" x14ac:dyDescent="0.25">
      <c r="A54" s="13"/>
      <c r="B54" s="13"/>
      <c r="C54" s="16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1:16" ht="12" customHeight="1" x14ac:dyDescent="0.25">
      <c r="A55" s="13"/>
      <c r="B55" s="54" t="s">
        <v>7</v>
      </c>
      <c r="C55" s="55" t="s">
        <v>31</v>
      </c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</row>
    <row r="56" spans="1:16" x14ac:dyDescent="0.25">
      <c r="A56" s="13"/>
      <c r="B56" s="54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</row>
    <row r="57" spans="1:16" x14ac:dyDescent="0.25">
      <c r="A57" s="13"/>
      <c r="B57" s="13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</row>
    <row r="58" spans="1:16" ht="12" customHeight="1" x14ac:dyDescent="0.25">
      <c r="A58" s="13"/>
      <c r="B58" s="13"/>
      <c r="C58" s="13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13"/>
    </row>
    <row r="59" spans="1:16" ht="12" customHeight="1" x14ac:dyDescent="0.2">
      <c r="A59" s="13"/>
      <c r="B59" s="13"/>
      <c r="C59" s="13"/>
      <c r="D59" s="24" t="s">
        <v>9</v>
      </c>
      <c r="E59" s="25"/>
      <c r="F59" s="25"/>
      <c r="G59" s="25"/>
      <c r="H59" s="25"/>
      <c r="I59" s="25"/>
      <c r="J59" s="25"/>
      <c r="K59" s="25"/>
      <c r="L59" s="26"/>
      <c r="M59" s="24" t="s">
        <v>10</v>
      </c>
      <c r="N59" s="25"/>
      <c r="O59" s="26"/>
    </row>
    <row r="60" spans="1:16" ht="12" customHeight="1" x14ac:dyDescent="0.2">
      <c r="A60" s="13"/>
      <c r="B60" s="13"/>
      <c r="C60" s="13"/>
      <c r="D60" s="57" t="s">
        <v>32</v>
      </c>
      <c r="E60" s="58"/>
      <c r="F60" s="58"/>
      <c r="G60" s="58"/>
      <c r="H60" s="58"/>
      <c r="I60" s="58"/>
      <c r="J60" s="58"/>
      <c r="K60" s="58"/>
      <c r="L60" s="59"/>
      <c r="M60" s="37">
        <v>9918877.8800000008</v>
      </c>
      <c r="N60" s="38"/>
      <c r="O60" s="39"/>
    </row>
    <row r="61" spans="1:16" ht="12" customHeight="1" x14ac:dyDescent="0.2">
      <c r="A61" s="13"/>
      <c r="B61" s="13"/>
      <c r="C61" s="13"/>
      <c r="D61" s="57" t="s">
        <v>33</v>
      </c>
      <c r="E61" s="58"/>
      <c r="F61" s="58"/>
      <c r="G61" s="58"/>
      <c r="H61" s="58"/>
      <c r="I61" s="58"/>
      <c r="J61" s="58"/>
      <c r="K61" s="58"/>
      <c r="L61" s="59"/>
      <c r="M61" s="37">
        <v>0</v>
      </c>
      <c r="N61" s="38"/>
      <c r="O61" s="39"/>
    </row>
    <row r="62" spans="1:16" ht="12" customHeight="1" x14ac:dyDescent="0.2">
      <c r="A62" s="13"/>
      <c r="B62" s="13"/>
      <c r="C62" s="13"/>
      <c r="D62" s="57" t="s">
        <v>18</v>
      </c>
      <c r="E62" s="58"/>
      <c r="F62" s="58"/>
      <c r="G62" s="58"/>
      <c r="H62" s="58"/>
      <c r="I62" s="58"/>
      <c r="J62" s="58"/>
      <c r="K62" s="58"/>
      <c r="L62" s="59"/>
      <c r="M62" s="37">
        <v>0</v>
      </c>
      <c r="N62" s="38"/>
      <c r="O62" s="39"/>
    </row>
    <row r="63" spans="1:16" ht="12" customHeight="1" x14ac:dyDescent="0.2">
      <c r="A63" s="13"/>
      <c r="B63" s="13"/>
      <c r="C63" s="13"/>
      <c r="D63" s="57" t="s">
        <v>34</v>
      </c>
      <c r="E63" s="58"/>
      <c r="F63" s="58"/>
      <c r="G63" s="58"/>
      <c r="H63" s="58"/>
      <c r="I63" s="58"/>
      <c r="J63" s="58"/>
      <c r="K63" s="58"/>
      <c r="L63" s="59"/>
      <c r="M63" s="37">
        <v>0</v>
      </c>
      <c r="N63" s="38"/>
      <c r="O63" s="39"/>
    </row>
    <row r="64" spans="1:16" ht="12" customHeight="1" x14ac:dyDescent="0.2">
      <c r="A64" s="13"/>
      <c r="B64" s="13"/>
      <c r="C64" s="13"/>
      <c r="D64" s="57" t="s">
        <v>35</v>
      </c>
      <c r="E64" s="58"/>
      <c r="F64" s="58"/>
      <c r="G64" s="58"/>
      <c r="H64" s="58"/>
      <c r="I64" s="58"/>
      <c r="J64" s="58"/>
      <c r="K64" s="58"/>
      <c r="L64" s="59"/>
      <c r="M64" s="37">
        <v>318690.32</v>
      </c>
      <c r="N64" s="38"/>
      <c r="O64" s="39"/>
    </row>
    <row r="65" spans="1:16" ht="12" customHeight="1" x14ac:dyDescent="0.2">
      <c r="A65" s="13"/>
      <c r="B65" s="13"/>
      <c r="C65" s="13"/>
      <c r="D65" s="34" t="s">
        <v>36</v>
      </c>
      <c r="E65" s="35"/>
      <c r="F65" s="35"/>
      <c r="G65" s="35"/>
      <c r="H65" s="35"/>
      <c r="I65" s="35"/>
      <c r="J65" s="35"/>
      <c r="K65" s="35"/>
      <c r="L65" s="36"/>
      <c r="M65" s="37">
        <v>1563004.17</v>
      </c>
      <c r="N65" s="38"/>
      <c r="O65" s="39"/>
    </row>
    <row r="66" spans="1:16" ht="12" customHeight="1" x14ac:dyDescent="0.2">
      <c r="A66" s="13"/>
      <c r="B66" s="13"/>
      <c r="C66" s="13"/>
      <c r="D66" s="60" t="s">
        <v>14</v>
      </c>
      <c r="E66" s="61"/>
      <c r="F66" s="61"/>
      <c r="G66" s="61"/>
      <c r="H66" s="61"/>
      <c r="I66" s="61"/>
      <c r="J66" s="61"/>
      <c r="K66" s="61"/>
      <c r="L66" s="62"/>
      <c r="M66" s="31">
        <f>SUM(M60:O65)</f>
        <v>11800572.370000001</v>
      </c>
      <c r="N66" s="32"/>
      <c r="O66" s="33"/>
      <c r="P66" s="13"/>
    </row>
    <row r="67" spans="1:16" ht="12" customHeight="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6" ht="12" customHeight="1" x14ac:dyDescent="0.2">
      <c r="A68" s="13"/>
      <c r="B68" s="13"/>
      <c r="D68" s="24" t="s">
        <v>9</v>
      </c>
      <c r="E68" s="25"/>
      <c r="F68" s="25"/>
      <c r="G68" s="25"/>
      <c r="H68" s="25"/>
      <c r="I68" s="25"/>
      <c r="J68" s="26"/>
      <c r="K68" s="24" t="s">
        <v>10</v>
      </c>
      <c r="L68" s="25"/>
      <c r="M68" s="26"/>
      <c r="N68" s="63" t="s">
        <v>15</v>
      </c>
      <c r="O68" s="63"/>
    </row>
    <row r="69" spans="1:16" ht="12" customHeight="1" x14ac:dyDescent="0.2">
      <c r="A69" s="13"/>
      <c r="B69" s="13"/>
      <c r="D69" s="34" t="s">
        <v>37</v>
      </c>
      <c r="E69" s="35"/>
      <c r="F69" s="35"/>
      <c r="G69" s="35"/>
      <c r="H69" s="35"/>
      <c r="I69" s="35"/>
      <c r="J69" s="36"/>
      <c r="K69" s="37">
        <v>6072414.0899999999</v>
      </c>
      <c r="L69" s="38"/>
      <c r="M69" s="39"/>
      <c r="N69" s="40" t="s">
        <v>17</v>
      </c>
      <c r="O69" s="41"/>
    </row>
    <row r="70" spans="1:16" ht="12" customHeight="1" x14ac:dyDescent="0.2">
      <c r="A70" s="13"/>
      <c r="B70" s="13"/>
      <c r="D70" s="34" t="s">
        <v>38</v>
      </c>
      <c r="E70" s="35"/>
      <c r="F70" s="35"/>
      <c r="G70" s="35"/>
      <c r="H70" s="35"/>
      <c r="I70" s="35"/>
      <c r="J70" s="36"/>
      <c r="K70" s="37">
        <v>0</v>
      </c>
      <c r="L70" s="38"/>
      <c r="M70" s="39"/>
      <c r="N70" s="40" t="s">
        <v>17</v>
      </c>
      <c r="O70" s="41"/>
    </row>
    <row r="71" spans="1:16" ht="12" customHeight="1" x14ac:dyDescent="0.2">
      <c r="A71" s="13"/>
      <c r="B71" s="13"/>
      <c r="D71" s="34" t="s">
        <v>39</v>
      </c>
      <c r="E71" s="35"/>
      <c r="F71" s="35"/>
      <c r="G71" s="35"/>
      <c r="H71" s="35"/>
      <c r="I71" s="35"/>
      <c r="J71" s="36"/>
      <c r="K71" s="37">
        <v>0</v>
      </c>
      <c r="L71" s="38"/>
      <c r="M71" s="39"/>
      <c r="N71" s="40" t="s">
        <v>17</v>
      </c>
      <c r="O71" s="41"/>
    </row>
    <row r="72" spans="1:16" ht="12" customHeight="1" x14ac:dyDescent="0.2">
      <c r="A72" s="13"/>
      <c r="B72" s="13"/>
      <c r="D72" s="34" t="s">
        <v>40</v>
      </c>
      <c r="E72" s="35"/>
      <c r="F72" s="35"/>
      <c r="G72" s="35"/>
      <c r="H72" s="35"/>
      <c r="I72" s="35"/>
      <c r="J72" s="36"/>
      <c r="K72" s="37">
        <v>0</v>
      </c>
      <c r="L72" s="38"/>
      <c r="M72" s="39"/>
      <c r="N72" s="40" t="s">
        <v>17</v>
      </c>
      <c r="O72" s="41"/>
    </row>
    <row r="73" spans="1:16" ht="12" customHeight="1" x14ac:dyDescent="0.2">
      <c r="A73" s="13"/>
      <c r="B73" s="13"/>
      <c r="D73" s="34" t="s">
        <v>41</v>
      </c>
      <c r="E73" s="35"/>
      <c r="F73" s="35"/>
      <c r="G73" s="35"/>
      <c r="H73" s="35"/>
      <c r="I73" s="35"/>
      <c r="J73" s="36"/>
      <c r="K73" s="37">
        <v>280735.02</v>
      </c>
      <c r="L73" s="38"/>
      <c r="M73" s="39"/>
      <c r="N73" s="40" t="s">
        <v>17</v>
      </c>
      <c r="O73" s="41"/>
    </row>
    <row r="74" spans="1:16" ht="12" customHeight="1" x14ac:dyDescent="0.2">
      <c r="A74" s="13"/>
      <c r="B74" s="13"/>
      <c r="D74" s="34" t="s">
        <v>42</v>
      </c>
      <c r="E74" s="35"/>
      <c r="F74" s="35"/>
      <c r="G74" s="35"/>
      <c r="H74" s="35"/>
      <c r="I74" s="35"/>
      <c r="J74" s="36"/>
      <c r="K74" s="37">
        <v>1563004.17</v>
      </c>
      <c r="L74" s="38"/>
      <c r="M74" s="39"/>
      <c r="N74" s="40" t="s">
        <v>17</v>
      </c>
      <c r="O74" s="41"/>
    </row>
    <row r="75" spans="1:16" ht="12.75" customHeight="1" x14ac:dyDescent="0.2">
      <c r="A75" s="13"/>
      <c r="B75" s="13"/>
      <c r="C75" s="64"/>
      <c r="D75" s="64"/>
      <c r="E75" s="64"/>
      <c r="F75" s="64"/>
      <c r="G75" s="64"/>
      <c r="H75" s="64"/>
      <c r="I75" s="64"/>
      <c r="J75" s="64"/>
      <c r="N75" s="65"/>
      <c r="O75" s="65"/>
    </row>
    <row r="76" spans="1:16" ht="12.75" customHeight="1" x14ac:dyDescent="0.2">
      <c r="A76" s="13"/>
      <c r="B76" s="13"/>
      <c r="C76" s="16" t="s">
        <v>43</v>
      </c>
      <c r="D76" s="64"/>
      <c r="E76" s="64"/>
      <c r="F76" s="64"/>
      <c r="G76" s="64"/>
      <c r="H76" s="64"/>
      <c r="I76" s="64"/>
      <c r="J76" s="64"/>
      <c r="N76" s="65"/>
      <c r="O76" s="65"/>
      <c r="P76" s="13"/>
    </row>
    <row r="77" spans="1:16" ht="7.5" customHeight="1" x14ac:dyDescent="0.2">
      <c r="A77" s="13"/>
      <c r="B77" s="13"/>
      <c r="C77" s="64"/>
      <c r="D77" s="64"/>
      <c r="E77" s="64"/>
      <c r="F77" s="64"/>
      <c r="G77" s="64"/>
      <c r="H77" s="64"/>
      <c r="I77" s="64"/>
      <c r="J77" s="64"/>
      <c r="N77" s="65"/>
      <c r="O77" s="65"/>
      <c r="P77" s="13"/>
    </row>
    <row r="78" spans="1:16" ht="12.75" customHeight="1" x14ac:dyDescent="0.2">
      <c r="A78" s="13"/>
      <c r="B78" s="13"/>
      <c r="C78" s="64"/>
      <c r="D78" s="24" t="s">
        <v>9</v>
      </c>
      <c r="E78" s="25"/>
      <c r="F78" s="25"/>
      <c r="G78" s="25"/>
      <c r="H78" s="25"/>
      <c r="I78" s="25"/>
      <c r="J78" s="25"/>
      <c r="K78" s="25"/>
      <c r="L78" s="26"/>
      <c r="M78" s="24" t="s">
        <v>10</v>
      </c>
      <c r="N78" s="25"/>
      <c r="O78" s="26"/>
      <c r="P78" s="13"/>
    </row>
    <row r="79" spans="1:16" ht="12.75" customHeight="1" x14ac:dyDescent="0.2">
      <c r="A79" s="13"/>
      <c r="B79" s="13"/>
      <c r="C79" s="64"/>
      <c r="D79" s="27" t="s">
        <v>44</v>
      </c>
      <c r="E79" s="27"/>
      <c r="F79" s="27"/>
      <c r="G79" s="27"/>
      <c r="H79" s="27"/>
      <c r="I79" s="27"/>
      <c r="J79" s="27"/>
      <c r="K79" s="27"/>
      <c r="L79" s="27"/>
      <c r="M79" s="28">
        <v>5339450.49</v>
      </c>
      <c r="N79" s="29"/>
      <c r="O79" s="29"/>
      <c r="P79" s="13"/>
    </row>
    <row r="80" spans="1:16" ht="12.75" customHeight="1" x14ac:dyDescent="0.2">
      <c r="A80" s="13"/>
      <c r="B80" s="13"/>
      <c r="C80" s="64"/>
      <c r="D80" s="27"/>
      <c r="E80" s="27"/>
      <c r="F80" s="27"/>
      <c r="G80" s="27"/>
      <c r="H80" s="27"/>
      <c r="I80" s="27"/>
      <c r="J80" s="27"/>
      <c r="K80" s="27"/>
      <c r="L80" s="27"/>
      <c r="M80" s="29"/>
      <c r="N80" s="29"/>
      <c r="O80" s="29"/>
      <c r="P80" s="13"/>
    </row>
    <row r="81" spans="1:16" ht="12.75" customHeight="1" x14ac:dyDescent="0.2">
      <c r="A81" s="13"/>
      <c r="B81" s="13"/>
      <c r="C81" s="64"/>
      <c r="D81" s="30" t="s">
        <v>14</v>
      </c>
      <c r="E81" s="30"/>
      <c r="F81" s="30"/>
      <c r="G81" s="30"/>
      <c r="H81" s="30"/>
      <c r="I81" s="30"/>
      <c r="J81" s="30"/>
      <c r="K81" s="30"/>
      <c r="L81" s="30"/>
      <c r="M81" s="50">
        <f>SUM(M79:O80)</f>
        <v>5339450.49</v>
      </c>
      <c r="N81" s="51"/>
      <c r="O81" s="52"/>
      <c r="P81" s="13"/>
    </row>
    <row r="82" spans="1:16" ht="12.75" customHeight="1" x14ac:dyDescent="0.2">
      <c r="A82" s="13"/>
      <c r="B82" s="13"/>
      <c r="C82" s="64"/>
      <c r="D82" s="64"/>
      <c r="E82" s="64"/>
      <c r="F82" s="64"/>
      <c r="G82" s="64"/>
      <c r="H82" s="64"/>
      <c r="I82" s="64"/>
      <c r="J82" s="64"/>
      <c r="N82" s="65"/>
      <c r="O82" s="65"/>
      <c r="P82" s="13"/>
    </row>
    <row r="83" spans="1:16" ht="12.75" customHeight="1" x14ac:dyDescent="0.2">
      <c r="A83" s="13"/>
      <c r="B83" s="13"/>
      <c r="C83" s="64"/>
      <c r="D83" s="64"/>
      <c r="E83" s="64"/>
      <c r="F83" s="64"/>
      <c r="G83" s="64"/>
      <c r="H83" s="64"/>
      <c r="I83" s="64"/>
      <c r="J83" s="64"/>
      <c r="N83" s="65"/>
      <c r="O83" s="65"/>
      <c r="P83" s="13"/>
    </row>
    <row r="84" spans="1:16" ht="12.75" customHeight="1" x14ac:dyDescent="0.2">
      <c r="A84" s="13"/>
      <c r="B84" s="13"/>
      <c r="C84" s="16" t="s">
        <v>45</v>
      </c>
      <c r="D84" s="64"/>
      <c r="E84" s="64"/>
      <c r="F84" s="64"/>
      <c r="G84" s="64"/>
      <c r="H84" s="64"/>
      <c r="I84" s="64"/>
      <c r="J84" s="64"/>
      <c r="N84" s="65"/>
      <c r="O84" s="65"/>
      <c r="P84" s="13"/>
    </row>
    <row r="85" spans="1:16" ht="7.5" customHeight="1" x14ac:dyDescent="0.2">
      <c r="A85" s="13"/>
      <c r="B85" s="13"/>
      <c r="C85" s="64"/>
      <c r="D85" s="64"/>
      <c r="E85" s="64"/>
      <c r="F85" s="64"/>
      <c r="G85" s="64"/>
      <c r="H85" s="64"/>
      <c r="I85" s="64"/>
      <c r="J85" s="64"/>
      <c r="N85" s="65"/>
      <c r="O85" s="65"/>
      <c r="P85" s="13"/>
    </row>
    <row r="86" spans="1:16" ht="12.75" customHeight="1" x14ac:dyDescent="0.2">
      <c r="A86" s="13"/>
      <c r="B86" s="13"/>
      <c r="C86" s="64"/>
      <c r="D86" s="24" t="s">
        <v>9</v>
      </c>
      <c r="E86" s="25"/>
      <c r="F86" s="25"/>
      <c r="G86" s="25"/>
      <c r="H86" s="25"/>
      <c r="I86" s="25"/>
      <c r="J86" s="25"/>
      <c r="K86" s="25"/>
      <c r="L86" s="26"/>
      <c r="M86" s="24" t="s">
        <v>10</v>
      </c>
      <c r="N86" s="25"/>
      <c r="O86" s="26"/>
      <c r="P86" s="13"/>
    </row>
    <row r="87" spans="1:16" ht="12.75" customHeight="1" x14ac:dyDescent="0.2">
      <c r="A87" s="13"/>
      <c r="B87" s="13"/>
      <c r="C87" s="64"/>
      <c r="D87" s="27" t="s">
        <v>46</v>
      </c>
      <c r="E87" s="27"/>
      <c r="F87" s="27"/>
      <c r="G87" s="27"/>
      <c r="H87" s="27"/>
      <c r="I87" s="27"/>
      <c r="J87" s="27"/>
      <c r="K87" s="27"/>
      <c r="L87" s="27"/>
      <c r="M87" s="66">
        <v>6891.05</v>
      </c>
      <c r="N87" s="27"/>
      <c r="O87" s="27"/>
      <c r="P87" s="13"/>
    </row>
    <row r="88" spans="1:16" ht="12.75" customHeight="1" x14ac:dyDescent="0.2">
      <c r="A88" s="13"/>
      <c r="B88" s="13"/>
      <c r="C88" s="64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13"/>
    </row>
    <row r="89" spans="1:16" ht="12.75" customHeight="1" x14ac:dyDescent="0.2">
      <c r="A89" s="13"/>
      <c r="B89" s="13"/>
      <c r="C89" s="64"/>
      <c r="D89" s="30" t="s">
        <v>14</v>
      </c>
      <c r="E89" s="30"/>
      <c r="F89" s="30"/>
      <c r="G89" s="30"/>
      <c r="H89" s="30"/>
      <c r="I89" s="30"/>
      <c r="J89" s="30"/>
      <c r="K89" s="30"/>
      <c r="L89" s="30"/>
      <c r="M89" s="31">
        <f>SUM(M87:O88)</f>
        <v>6891.05</v>
      </c>
      <c r="N89" s="32"/>
      <c r="O89" s="33"/>
      <c r="P89" s="13"/>
    </row>
    <row r="90" spans="1:16" ht="12.75" customHeight="1" x14ac:dyDescent="0.2">
      <c r="A90" s="13"/>
      <c r="B90" s="13"/>
      <c r="C90" s="64"/>
      <c r="D90" s="64"/>
      <c r="E90" s="64"/>
      <c r="F90" s="64"/>
      <c r="G90" s="64"/>
      <c r="H90" s="64"/>
      <c r="I90" s="64"/>
      <c r="J90" s="64"/>
      <c r="N90" s="65"/>
      <c r="O90" s="65"/>
      <c r="P90" s="13"/>
    </row>
    <row r="91" spans="1:16" ht="12.75" customHeight="1" x14ac:dyDescent="0.2">
      <c r="A91" s="13"/>
      <c r="B91" s="13"/>
      <c r="C91" s="16" t="s">
        <v>47</v>
      </c>
      <c r="D91" s="64"/>
      <c r="E91" s="64"/>
      <c r="F91" s="64"/>
      <c r="G91" s="64"/>
      <c r="H91" s="64"/>
      <c r="I91" s="64"/>
      <c r="J91" s="64"/>
      <c r="N91" s="65"/>
      <c r="O91" s="65"/>
      <c r="P91" s="13"/>
    </row>
    <row r="92" spans="1:16" ht="7.5" customHeight="1" x14ac:dyDescent="0.2">
      <c r="A92" s="13"/>
      <c r="B92" s="13"/>
      <c r="C92" s="64"/>
      <c r="D92" s="64"/>
      <c r="E92" s="64"/>
      <c r="F92" s="64"/>
      <c r="G92" s="64"/>
      <c r="H92" s="64"/>
      <c r="I92" s="64"/>
      <c r="J92" s="64"/>
      <c r="N92" s="65"/>
      <c r="O92" s="65"/>
      <c r="P92" s="13"/>
    </row>
    <row r="93" spans="1:16" ht="12.75" customHeight="1" x14ac:dyDescent="0.2">
      <c r="A93" s="13"/>
      <c r="B93" s="13"/>
      <c r="C93" s="64"/>
      <c r="D93" s="24" t="s">
        <v>9</v>
      </c>
      <c r="E93" s="25"/>
      <c r="F93" s="25"/>
      <c r="G93" s="25"/>
      <c r="H93" s="25"/>
      <c r="I93" s="25"/>
      <c r="J93" s="25"/>
      <c r="K93" s="25"/>
      <c r="L93" s="26"/>
      <c r="M93" s="24" t="s">
        <v>10</v>
      </c>
      <c r="N93" s="25"/>
      <c r="O93" s="26"/>
      <c r="P93" s="13"/>
    </row>
    <row r="94" spans="1:16" ht="12.75" customHeight="1" x14ac:dyDescent="0.2">
      <c r="A94" s="13"/>
      <c r="B94" s="13"/>
      <c r="C94" s="64"/>
      <c r="D94" s="27" t="s">
        <v>48</v>
      </c>
      <c r="E94" s="27"/>
      <c r="F94" s="27"/>
      <c r="G94" s="27"/>
      <c r="H94" s="27"/>
      <c r="I94" s="27"/>
      <c r="J94" s="27"/>
      <c r="K94" s="27"/>
      <c r="L94" s="27"/>
      <c r="M94" s="66">
        <v>0</v>
      </c>
      <c r="N94" s="27"/>
      <c r="O94" s="27"/>
      <c r="P94" s="13"/>
    </row>
    <row r="95" spans="1:16" ht="12.75" customHeight="1" x14ac:dyDescent="0.2">
      <c r="A95" s="13"/>
      <c r="B95" s="13"/>
      <c r="C95" s="64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13"/>
    </row>
    <row r="96" spans="1:16" ht="12.75" customHeight="1" x14ac:dyDescent="0.2">
      <c r="A96" s="13"/>
      <c r="B96" s="13"/>
      <c r="C96" s="64"/>
      <c r="D96" s="30" t="s">
        <v>14</v>
      </c>
      <c r="E96" s="30"/>
      <c r="F96" s="30"/>
      <c r="G96" s="30"/>
      <c r="H96" s="30"/>
      <c r="I96" s="30"/>
      <c r="J96" s="30"/>
      <c r="K96" s="30"/>
      <c r="L96" s="30"/>
      <c r="M96" s="31">
        <f>SUM(M94:O95)</f>
        <v>0</v>
      </c>
      <c r="N96" s="32"/>
      <c r="O96" s="33"/>
      <c r="P96" s="13"/>
    </row>
    <row r="97" spans="1:16" ht="12.75" customHeight="1" x14ac:dyDescent="0.2">
      <c r="A97" s="13"/>
      <c r="B97" s="13"/>
      <c r="C97" s="64"/>
      <c r="D97" s="64"/>
      <c r="E97" s="64"/>
      <c r="F97" s="64"/>
      <c r="G97" s="64"/>
      <c r="H97" s="64"/>
      <c r="I97" s="64"/>
      <c r="J97" s="64"/>
      <c r="N97" s="65"/>
      <c r="O97" s="65"/>
      <c r="P97" s="13"/>
    </row>
    <row r="98" spans="1:16" ht="12.75" customHeight="1" x14ac:dyDescent="0.2">
      <c r="A98" s="13"/>
      <c r="B98" s="13"/>
      <c r="C98" s="64"/>
      <c r="D98" s="64"/>
      <c r="E98" s="64"/>
      <c r="F98" s="64"/>
      <c r="G98" s="64"/>
      <c r="H98" s="64"/>
      <c r="I98" s="64"/>
      <c r="J98" s="64"/>
      <c r="N98" s="65"/>
      <c r="O98" s="65"/>
      <c r="P98" s="13"/>
    </row>
    <row r="99" spans="1:16" ht="12" customHeight="1" x14ac:dyDescent="0.25">
      <c r="B99" s="67" t="s">
        <v>49</v>
      </c>
      <c r="C99" s="67" t="s">
        <v>50</v>
      </c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</row>
    <row r="100" spans="1:16" ht="12" customHeight="1" x14ac:dyDescent="0.25"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</row>
    <row r="101" spans="1:16" ht="12" customHeight="1" x14ac:dyDescent="0.25">
      <c r="A101" s="54"/>
      <c r="B101" s="16" t="s">
        <v>51</v>
      </c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</row>
    <row r="102" spans="1:16" ht="12" customHeight="1" x14ac:dyDescent="0.25">
      <c r="A102" s="54"/>
      <c r="B102" s="16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</row>
    <row r="103" spans="1:16" ht="12" customHeight="1" x14ac:dyDescent="0.2">
      <c r="B103" s="68" t="s">
        <v>52</v>
      </c>
      <c r="C103" s="16" t="s">
        <v>53</v>
      </c>
    </row>
    <row r="104" spans="1:16" ht="7.5" customHeight="1" x14ac:dyDescent="0.2">
      <c r="B104" s="68"/>
      <c r="C104" s="16"/>
    </row>
    <row r="105" spans="1:16" ht="12" customHeight="1" x14ac:dyDescent="0.25">
      <c r="A105" s="16"/>
      <c r="B105" s="20" t="s">
        <v>7</v>
      </c>
      <c r="C105" s="69" t="s">
        <v>54</v>
      </c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</row>
    <row r="107" spans="1:16" ht="12" customHeight="1" x14ac:dyDescent="0.2">
      <c r="C107" s="70" t="s">
        <v>55</v>
      </c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</row>
    <row r="108" spans="1:16" ht="12" customHeight="1" x14ac:dyDescent="0.25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</row>
    <row r="109" spans="1:16" ht="12" customHeight="1" x14ac:dyDescent="0.2">
      <c r="C109" s="7"/>
      <c r="D109" s="63" t="s">
        <v>9</v>
      </c>
      <c r="E109" s="63"/>
      <c r="F109" s="63"/>
      <c r="G109" s="63"/>
      <c r="H109" s="63"/>
      <c r="I109" s="63"/>
      <c r="J109" s="63">
        <v>2023</v>
      </c>
      <c r="K109" s="63"/>
      <c r="L109" s="63"/>
      <c r="M109" s="63">
        <v>2022</v>
      </c>
      <c r="N109" s="63"/>
      <c r="O109" s="63"/>
    </row>
    <row r="110" spans="1:16" ht="12" customHeight="1" x14ac:dyDescent="0.2">
      <c r="C110" s="7"/>
      <c r="D110" s="71" t="s">
        <v>56</v>
      </c>
      <c r="E110" s="71"/>
      <c r="F110" s="71"/>
      <c r="G110" s="71"/>
      <c r="H110" s="71"/>
      <c r="I110" s="71"/>
      <c r="J110" s="72">
        <v>0</v>
      </c>
      <c r="K110" s="73"/>
      <c r="L110" s="73"/>
      <c r="M110" s="72">
        <v>0</v>
      </c>
      <c r="N110" s="73"/>
      <c r="O110" s="73"/>
    </row>
    <row r="111" spans="1:16" ht="12" customHeight="1" x14ac:dyDescent="0.2">
      <c r="C111" s="7"/>
      <c r="D111" s="71" t="s">
        <v>57</v>
      </c>
      <c r="E111" s="71"/>
      <c r="F111" s="71"/>
      <c r="G111" s="71"/>
      <c r="H111" s="71"/>
      <c r="I111" s="71"/>
      <c r="J111" s="72">
        <v>683446.48</v>
      </c>
      <c r="K111" s="73"/>
      <c r="L111" s="73"/>
      <c r="M111" s="72">
        <v>1593119.56</v>
      </c>
      <c r="N111" s="73"/>
      <c r="O111" s="73"/>
    </row>
    <row r="112" spans="1:16" ht="12" customHeight="1" x14ac:dyDescent="0.2">
      <c r="C112" s="7"/>
      <c r="D112" s="71" t="s">
        <v>58</v>
      </c>
      <c r="E112" s="71"/>
      <c r="F112" s="71"/>
      <c r="G112" s="71"/>
      <c r="H112" s="71"/>
      <c r="I112" s="71"/>
      <c r="J112" s="72">
        <v>0</v>
      </c>
      <c r="K112" s="73"/>
      <c r="L112" s="73"/>
      <c r="M112" s="72">
        <v>0</v>
      </c>
      <c r="N112" s="73"/>
      <c r="O112" s="73"/>
    </row>
    <row r="113" spans="1:16" ht="12" customHeight="1" x14ac:dyDescent="0.2">
      <c r="C113" s="7"/>
      <c r="D113" s="71" t="s">
        <v>59</v>
      </c>
      <c r="E113" s="71"/>
      <c r="F113" s="71"/>
      <c r="G113" s="71"/>
      <c r="H113" s="71"/>
      <c r="I113" s="71"/>
      <c r="J113" s="72">
        <v>0</v>
      </c>
      <c r="K113" s="73"/>
      <c r="L113" s="73"/>
      <c r="M113" s="72">
        <v>0</v>
      </c>
      <c r="N113" s="73"/>
      <c r="O113" s="73"/>
    </row>
    <row r="114" spans="1:16" ht="12" customHeight="1" x14ac:dyDescent="0.2">
      <c r="C114" s="7"/>
      <c r="D114" s="71" t="s">
        <v>60</v>
      </c>
      <c r="E114" s="71"/>
      <c r="F114" s="71"/>
      <c r="G114" s="71"/>
      <c r="H114" s="71"/>
      <c r="I114" s="71"/>
      <c r="J114" s="72">
        <v>0</v>
      </c>
      <c r="K114" s="73"/>
      <c r="L114" s="73"/>
      <c r="M114" s="72">
        <v>0</v>
      </c>
      <c r="N114" s="73"/>
      <c r="O114" s="73"/>
    </row>
    <row r="115" spans="1:16" ht="12" customHeight="1" x14ac:dyDescent="0.2">
      <c r="C115" s="7"/>
      <c r="D115" s="71" t="s">
        <v>61</v>
      </c>
      <c r="E115" s="71"/>
      <c r="F115" s="71"/>
      <c r="G115" s="71"/>
      <c r="H115" s="71"/>
      <c r="I115" s="71"/>
      <c r="J115" s="72">
        <v>0</v>
      </c>
      <c r="K115" s="73"/>
      <c r="L115" s="73"/>
      <c r="M115" s="72">
        <v>0</v>
      </c>
      <c r="N115" s="73"/>
      <c r="O115" s="73"/>
    </row>
    <row r="116" spans="1:16" ht="12" customHeight="1" x14ac:dyDescent="0.2">
      <c r="C116" s="7"/>
      <c r="D116" s="74" t="s">
        <v>14</v>
      </c>
      <c r="E116" s="75"/>
      <c r="F116" s="75"/>
      <c r="G116" s="75"/>
      <c r="H116" s="75"/>
      <c r="I116" s="76"/>
      <c r="J116" s="31">
        <f>SUM(J110:L113)</f>
        <v>683446.48</v>
      </c>
      <c r="K116" s="32"/>
      <c r="L116" s="33"/>
      <c r="M116" s="31">
        <f>SUM(M110:O115)</f>
        <v>1593119.56</v>
      </c>
      <c r="N116" s="32"/>
      <c r="O116" s="33"/>
    </row>
    <row r="117" spans="1:16" ht="12" customHeight="1" x14ac:dyDescent="0.25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</row>
    <row r="118" spans="1:16" ht="12" customHeight="1" x14ac:dyDescent="0.2">
      <c r="A118" s="77"/>
      <c r="C118" s="7"/>
      <c r="D118" s="7"/>
      <c r="E118" s="7"/>
      <c r="F118" s="78"/>
      <c r="G118" s="78"/>
      <c r="H118" s="78"/>
      <c r="I118" s="78"/>
      <c r="J118" s="78"/>
      <c r="K118" s="79"/>
      <c r="L118" s="79"/>
      <c r="M118" s="79"/>
      <c r="O118" s="7"/>
      <c r="P118" s="7"/>
    </row>
    <row r="119" spans="1:16" ht="12" customHeight="1" x14ac:dyDescent="0.2">
      <c r="A119" s="77"/>
      <c r="B119" s="68" t="s">
        <v>52</v>
      </c>
      <c r="C119" s="16" t="s">
        <v>62</v>
      </c>
    </row>
    <row r="120" spans="1:16" ht="7.5" customHeight="1" x14ac:dyDescent="0.2">
      <c r="A120" s="77"/>
      <c r="B120" s="68"/>
      <c r="C120" s="16"/>
    </row>
    <row r="121" spans="1:16" ht="12" customHeight="1" x14ac:dyDescent="0.25">
      <c r="A121" s="77"/>
      <c r="B121" s="80" t="s">
        <v>63</v>
      </c>
      <c r="C121" s="81" t="s">
        <v>64</v>
      </c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</row>
    <row r="122" spans="1:16" ht="12" customHeight="1" x14ac:dyDescent="0.25">
      <c r="A122" s="77"/>
      <c r="B122" s="82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</row>
    <row r="123" spans="1:16" ht="6" customHeight="1" x14ac:dyDescent="0.25">
      <c r="A123" s="77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</row>
    <row r="124" spans="1:16" ht="12" customHeight="1" x14ac:dyDescent="0.25">
      <c r="A124" s="77"/>
      <c r="B124" s="80" t="s">
        <v>65</v>
      </c>
      <c r="C124" s="83" t="s">
        <v>66</v>
      </c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</row>
    <row r="125" spans="1:16" ht="12" customHeight="1" x14ac:dyDescent="0.25">
      <c r="A125" s="77"/>
      <c r="B125" s="82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</row>
    <row r="126" spans="1:16" ht="12" customHeight="1" x14ac:dyDescent="0.25">
      <c r="A126" s="77"/>
      <c r="B126" s="82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</row>
    <row r="127" spans="1:16" ht="12" customHeight="1" x14ac:dyDescent="0.25">
      <c r="A127" s="77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</row>
    <row r="128" spans="1:16" ht="12" customHeight="1" x14ac:dyDescent="0.2">
      <c r="A128" s="77"/>
      <c r="B128" s="13"/>
      <c r="C128" s="24" t="s">
        <v>9</v>
      </c>
      <c r="D128" s="25"/>
      <c r="E128" s="25"/>
      <c r="F128" s="25"/>
      <c r="G128" s="25"/>
      <c r="H128" s="25"/>
      <c r="I128" s="25"/>
      <c r="J128" s="24">
        <v>2023</v>
      </c>
      <c r="K128" s="25"/>
      <c r="L128" s="26"/>
      <c r="M128" s="24">
        <v>2022</v>
      </c>
      <c r="N128" s="25"/>
      <c r="O128" s="26"/>
    </row>
    <row r="129" spans="1:16" ht="12" customHeight="1" x14ac:dyDescent="0.2">
      <c r="A129" s="77"/>
      <c r="B129" s="13"/>
      <c r="C129" s="34" t="s">
        <v>67</v>
      </c>
      <c r="D129" s="35"/>
      <c r="E129" s="35"/>
      <c r="F129" s="35"/>
      <c r="G129" s="35"/>
      <c r="H129" s="35"/>
      <c r="I129" s="35"/>
      <c r="J129" s="37">
        <v>453559.76</v>
      </c>
      <c r="K129" s="38"/>
      <c r="L129" s="39"/>
      <c r="M129" s="37">
        <v>458184.88</v>
      </c>
      <c r="N129" s="38"/>
      <c r="O129" s="39"/>
    </row>
    <row r="130" spans="1:16" ht="12" customHeight="1" x14ac:dyDescent="0.2">
      <c r="A130" s="77"/>
      <c r="B130" s="13"/>
      <c r="C130" s="34" t="s">
        <v>68</v>
      </c>
      <c r="D130" s="35"/>
      <c r="E130" s="35"/>
      <c r="F130" s="35"/>
      <c r="G130" s="35"/>
      <c r="H130" s="35"/>
      <c r="I130" s="35"/>
      <c r="J130" s="37">
        <v>291616.87</v>
      </c>
      <c r="K130" s="38"/>
      <c r="L130" s="39"/>
      <c r="M130" s="37">
        <v>291616.87</v>
      </c>
      <c r="N130" s="38"/>
      <c r="O130" s="39"/>
    </row>
    <row r="131" spans="1:16" ht="12" customHeight="1" x14ac:dyDescent="0.2">
      <c r="A131" s="77"/>
      <c r="B131" s="13"/>
      <c r="C131" s="34"/>
      <c r="D131" s="35"/>
      <c r="E131" s="35"/>
      <c r="F131" s="35"/>
      <c r="G131" s="35"/>
      <c r="H131" s="35"/>
      <c r="I131" s="35"/>
      <c r="J131" s="84"/>
      <c r="K131" s="38"/>
      <c r="L131" s="39"/>
      <c r="M131" s="84"/>
      <c r="N131" s="38"/>
      <c r="O131" s="39"/>
    </row>
    <row r="132" spans="1:16" ht="12" customHeight="1" x14ac:dyDescent="0.2">
      <c r="A132" s="77"/>
      <c r="B132" s="13"/>
      <c r="C132" s="60" t="s">
        <v>14</v>
      </c>
      <c r="D132" s="61"/>
      <c r="E132" s="61"/>
      <c r="F132" s="61"/>
      <c r="G132" s="61"/>
      <c r="H132" s="61"/>
      <c r="I132" s="61"/>
      <c r="J132" s="85">
        <f>SUM(J129:L131)</f>
        <v>745176.63</v>
      </c>
      <c r="K132" s="86"/>
      <c r="L132" s="87"/>
      <c r="M132" s="85">
        <f>SUM(M129:O131)</f>
        <v>749801.75</v>
      </c>
      <c r="N132" s="86"/>
      <c r="O132" s="87"/>
    </row>
    <row r="133" spans="1:16" ht="12" customHeight="1" x14ac:dyDescent="0.25">
      <c r="A133" s="77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</row>
    <row r="134" spans="1:16" ht="12" customHeight="1" x14ac:dyDescent="0.25">
      <c r="A134" s="77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</row>
    <row r="135" spans="1:16" ht="12" customHeight="1" x14ac:dyDescent="0.2">
      <c r="A135" s="77"/>
      <c r="B135" s="68" t="s">
        <v>52</v>
      </c>
      <c r="C135" s="16" t="s">
        <v>69</v>
      </c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</row>
    <row r="136" spans="1:16" ht="7.5" customHeight="1" x14ac:dyDescent="0.2">
      <c r="A136" s="77"/>
      <c r="B136" s="68"/>
      <c r="C136" s="16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</row>
    <row r="137" spans="1:16" ht="12" customHeight="1" x14ac:dyDescent="0.25">
      <c r="A137" s="77"/>
      <c r="B137" s="88"/>
      <c r="C137" s="46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</row>
    <row r="138" spans="1:16" ht="12" customHeight="1" x14ac:dyDescent="0.2">
      <c r="A138" s="77"/>
      <c r="B138" s="68" t="s">
        <v>52</v>
      </c>
      <c r="C138" s="16" t="s">
        <v>70</v>
      </c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</row>
    <row r="139" spans="1:16" ht="7.5" customHeight="1" x14ac:dyDescent="0.2">
      <c r="A139" s="77"/>
      <c r="B139" s="68"/>
      <c r="C139" s="16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</row>
    <row r="140" spans="1:16" ht="12" customHeight="1" x14ac:dyDescent="0.25">
      <c r="A140" s="77"/>
      <c r="B140" s="20" t="s">
        <v>71</v>
      </c>
      <c r="C140" s="69" t="s">
        <v>72</v>
      </c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</row>
    <row r="141" spans="1:16" ht="12" customHeight="1" x14ac:dyDescent="0.25">
      <c r="A141" s="77"/>
      <c r="B141" s="20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</row>
    <row r="142" spans="1:16" ht="12" customHeight="1" x14ac:dyDescent="0.25">
      <c r="A142" s="77"/>
      <c r="B142" s="82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</row>
    <row r="143" spans="1:16" ht="12" customHeight="1" x14ac:dyDescent="0.25">
      <c r="A143" s="77"/>
      <c r="B143" s="82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</row>
    <row r="144" spans="1:16" ht="12" customHeight="1" x14ac:dyDescent="0.2">
      <c r="A144" s="77"/>
      <c r="B144" s="82"/>
      <c r="C144" s="89" t="s">
        <v>73</v>
      </c>
      <c r="D144" s="90"/>
      <c r="E144" s="90"/>
      <c r="F144" s="90"/>
      <c r="G144" s="90"/>
      <c r="H144" s="90"/>
      <c r="I144" s="90"/>
      <c r="J144" s="90"/>
      <c r="K144" s="90"/>
      <c r="L144" s="65"/>
      <c r="M144" s="65"/>
      <c r="N144" s="65"/>
      <c r="O144" s="65"/>
      <c r="P144" s="23"/>
    </row>
    <row r="145" spans="1:16" ht="12" customHeight="1" x14ac:dyDescent="0.2">
      <c r="A145" s="77"/>
      <c r="B145" s="82"/>
      <c r="C145" s="7"/>
      <c r="D145" s="90"/>
      <c r="E145" s="90"/>
      <c r="F145" s="90"/>
      <c r="G145" s="90"/>
      <c r="H145" s="90"/>
      <c r="I145" s="90"/>
      <c r="J145" s="90"/>
      <c r="K145" s="90"/>
      <c r="L145" s="65"/>
      <c r="M145" s="65"/>
      <c r="N145" s="65"/>
      <c r="O145" s="65"/>
      <c r="P145" s="23"/>
    </row>
    <row r="146" spans="1:16" ht="12" customHeight="1" x14ac:dyDescent="0.2">
      <c r="A146" s="77"/>
      <c r="B146" s="82"/>
      <c r="D146" s="63" t="s">
        <v>9</v>
      </c>
      <c r="E146" s="63"/>
      <c r="F146" s="63"/>
      <c r="G146" s="63"/>
      <c r="H146" s="63"/>
      <c r="I146" s="63"/>
      <c r="J146" s="63">
        <v>2023</v>
      </c>
      <c r="K146" s="63"/>
      <c r="L146" s="63"/>
      <c r="M146" s="63">
        <v>2022</v>
      </c>
      <c r="N146" s="63"/>
      <c r="O146" s="63"/>
      <c r="P146" s="23"/>
    </row>
    <row r="147" spans="1:16" ht="12" customHeight="1" x14ac:dyDescent="0.2">
      <c r="A147" s="77"/>
      <c r="B147" s="82"/>
      <c r="D147" s="27" t="s">
        <v>74</v>
      </c>
      <c r="E147" s="27"/>
      <c r="F147" s="27"/>
      <c r="G147" s="27"/>
      <c r="H147" s="27"/>
      <c r="I147" s="27"/>
      <c r="J147" s="28">
        <v>557929.96</v>
      </c>
      <c r="K147" s="29"/>
      <c r="L147" s="29"/>
      <c r="M147" s="28">
        <v>543539.51</v>
      </c>
      <c r="N147" s="29"/>
      <c r="O147" s="29"/>
      <c r="P147" s="23"/>
    </row>
    <row r="148" spans="1:16" ht="12" customHeight="1" x14ac:dyDescent="0.2">
      <c r="A148" s="77"/>
      <c r="B148" s="82"/>
      <c r="D148" s="27" t="s">
        <v>75</v>
      </c>
      <c r="E148" s="27"/>
      <c r="F148" s="27"/>
      <c r="G148" s="27"/>
      <c r="H148" s="27"/>
      <c r="I148" s="27"/>
      <c r="J148" s="28">
        <v>38377</v>
      </c>
      <c r="K148" s="29"/>
      <c r="L148" s="29"/>
      <c r="M148" s="28">
        <v>38377</v>
      </c>
      <c r="N148" s="29"/>
      <c r="O148" s="29"/>
      <c r="P148" s="23"/>
    </row>
    <row r="149" spans="1:16" ht="12" customHeight="1" x14ac:dyDescent="0.2">
      <c r="A149" s="77"/>
      <c r="B149" s="82"/>
      <c r="D149" s="27" t="s">
        <v>76</v>
      </c>
      <c r="E149" s="27"/>
      <c r="F149" s="27"/>
      <c r="G149" s="27"/>
      <c r="H149" s="27"/>
      <c r="I149" s="27"/>
      <c r="J149" s="28">
        <v>3017577.59</v>
      </c>
      <c r="K149" s="29"/>
      <c r="L149" s="29"/>
      <c r="M149" s="28">
        <v>3024577.59</v>
      </c>
      <c r="N149" s="29"/>
      <c r="O149" s="29"/>
      <c r="P149" s="23"/>
    </row>
    <row r="150" spans="1:16" ht="12" customHeight="1" x14ac:dyDescent="0.2">
      <c r="A150" s="77"/>
      <c r="B150" s="82"/>
      <c r="D150" s="27" t="s">
        <v>77</v>
      </c>
      <c r="E150" s="27"/>
      <c r="F150" s="27"/>
      <c r="G150" s="27"/>
      <c r="H150" s="27"/>
      <c r="I150" s="27"/>
      <c r="J150" s="28">
        <v>477429.25</v>
      </c>
      <c r="K150" s="29"/>
      <c r="L150" s="29"/>
      <c r="M150" s="28">
        <v>397172.25</v>
      </c>
      <c r="N150" s="29"/>
      <c r="O150" s="29"/>
      <c r="P150" s="23"/>
    </row>
    <row r="151" spans="1:16" ht="12" customHeight="1" x14ac:dyDescent="0.2">
      <c r="A151" s="77"/>
      <c r="B151" s="82"/>
      <c r="D151" s="91" t="s">
        <v>78</v>
      </c>
      <c r="E151" s="48" t="s">
        <v>79</v>
      </c>
      <c r="F151" s="48"/>
      <c r="G151" s="48"/>
      <c r="H151" s="48"/>
      <c r="I151" s="49"/>
      <c r="J151" s="85">
        <f>SUM(J147:L150)</f>
        <v>4091313.8</v>
      </c>
      <c r="K151" s="86"/>
      <c r="L151" s="87"/>
      <c r="M151" s="85">
        <f>SUM(M147:O150)</f>
        <v>4003666.3499999996</v>
      </c>
      <c r="N151" s="86"/>
      <c r="O151" s="87"/>
      <c r="P151" s="23"/>
    </row>
    <row r="152" spans="1:16" ht="12" customHeight="1" x14ac:dyDescent="0.25">
      <c r="A152" s="77"/>
      <c r="B152" s="82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</row>
    <row r="153" spans="1:16" ht="12" customHeight="1" x14ac:dyDescent="0.25">
      <c r="A153" s="77"/>
      <c r="B153" s="82"/>
      <c r="C153" s="92" t="s">
        <v>80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</row>
    <row r="154" spans="1:16" ht="12" customHeight="1" x14ac:dyDescent="0.25">
      <c r="A154" s="77"/>
      <c r="B154" s="82"/>
      <c r="C154" s="92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</row>
    <row r="155" spans="1:16" ht="12" customHeight="1" x14ac:dyDescent="0.2">
      <c r="A155" s="77"/>
      <c r="B155" s="82"/>
      <c r="D155" s="63" t="s">
        <v>9</v>
      </c>
      <c r="E155" s="63"/>
      <c r="F155" s="63"/>
      <c r="G155" s="63"/>
      <c r="H155" s="63"/>
      <c r="I155" s="63"/>
      <c r="J155" s="63">
        <v>2023</v>
      </c>
      <c r="K155" s="63"/>
      <c r="L155" s="63"/>
      <c r="M155" s="63">
        <v>2022</v>
      </c>
      <c r="N155" s="63"/>
      <c r="O155" s="63"/>
    </row>
    <row r="156" spans="1:16" ht="12" customHeight="1" x14ac:dyDescent="0.2">
      <c r="A156" s="77"/>
      <c r="B156" s="82"/>
      <c r="D156" s="27" t="s">
        <v>81</v>
      </c>
      <c r="E156" s="27"/>
      <c r="F156" s="27"/>
      <c r="G156" s="27"/>
      <c r="H156" s="27"/>
      <c r="I156" s="27"/>
      <c r="J156" s="28">
        <v>21002663.75</v>
      </c>
      <c r="K156" s="29"/>
      <c r="L156" s="29"/>
      <c r="M156" s="28">
        <v>20062663.75</v>
      </c>
      <c r="N156" s="29"/>
      <c r="O156" s="29"/>
    </row>
    <row r="157" spans="1:16" ht="12" customHeight="1" x14ac:dyDescent="0.2">
      <c r="A157" s="77"/>
      <c r="B157" s="82"/>
      <c r="D157" s="27" t="s">
        <v>82</v>
      </c>
      <c r="E157" s="27"/>
      <c r="F157" s="27"/>
      <c r="G157" s="27"/>
      <c r="H157" s="27"/>
      <c r="I157" s="27"/>
      <c r="J157" s="28">
        <v>0</v>
      </c>
      <c r="K157" s="29"/>
      <c r="L157" s="29"/>
      <c r="M157" s="28">
        <v>0</v>
      </c>
      <c r="N157" s="29"/>
      <c r="O157" s="29"/>
    </row>
    <row r="158" spans="1:16" ht="12" customHeight="1" x14ac:dyDescent="0.2">
      <c r="A158" s="77"/>
      <c r="B158" s="82"/>
      <c r="D158" s="91" t="s">
        <v>78</v>
      </c>
      <c r="E158" s="48" t="s">
        <v>83</v>
      </c>
      <c r="F158" s="48"/>
      <c r="G158" s="48"/>
      <c r="H158" s="48"/>
      <c r="I158" s="49"/>
      <c r="J158" s="85">
        <f>SUM(J156:L157)</f>
        <v>21002663.75</v>
      </c>
      <c r="K158" s="86"/>
      <c r="L158" s="87"/>
      <c r="M158" s="85">
        <f>SUM(M156:O157)</f>
        <v>20062663.75</v>
      </c>
      <c r="N158" s="86"/>
      <c r="O158" s="87"/>
    </row>
    <row r="159" spans="1:16" ht="12" customHeight="1" x14ac:dyDescent="0.2">
      <c r="A159" s="77"/>
      <c r="B159" s="82"/>
      <c r="K159" s="93"/>
      <c r="L159" s="93"/>
      <c r="M159" s="93"/>
      <c r="N159" s="93"/>
      <c r="O159" s="93"/>
      <c r="P159" s="93"/>
    </row>
    <row r="160" spans="1:16" ht="12" customHeight="1" x14ac:dyDescent="0.2">
      <c r="A160" s="77"/>
      <c r="B160" s="82"/>
      <c r="C160" s="45" t="s">
        <v>84</v>
      </c>
      <c r="K160" s="93"/>
      <c r="L160" s="93"/>
      <c r="M160" s="93"/>
      <c r="N160" s="93"/>
      <c r="O160" s="93"/>
      <c r="P160" s="93"/>
    </row>
    <row r="161" spans="1:16" ht="12" customHeight="1" x14ac:dyDescent="0.2">
      <c r="A161" s="77"/>
      <c r="B161" s="82"/>
      <c r="C161" s="78"/>
      <c r="D161" s="78"/>
      <c r="E161" s="78"/>
      <c r="F161" s="78"/>
      <c r="G161" s="78"/>
      <c r="H161" s="78"/>
      <c r="I161" s="78"/>
      <c r="J161" s="78"/>
      <c r="K161" s="93"/>
      <c r="L161" s="93"/>
      <c r="M161" s="93"/>
      <c r="N161" s="93"/>
      <c r="O161" s="93"/>
      <c r="P161" s="93"/>
    </row>
    <row r="162" spans="1:16" ht="12" customHeight="1" x14ac:dyDescent="0.2">
      <c r="A162" s="77"/>
      <c r="B162" s="82"/>
      <c r="C162" s="78"/>
      <c r="D162" s="63" t="s">
        <v>9</v>
      </c>
      <c r="E162" s="63"/>
      <c r="F162" s="63"/>
      <c r="G162" s="63"/>
      <c r="H162" s="63"/>
      <c r="I162" s="63"/>
      <c r="J162" s="63">
        <v>2023</v>
      </c>
      <c r="K162" s="63"/>
      <c r="L162" s="63"/>
      <c r="M162" s="63">
        <v>2022</v>
      </c>
      <c r="N162" s="63"/>
      <c r="O162" s="63"/>
      <c r="P162" s="93"/>
    </row>
    <row r="163" spans="1:16" ht="12" customHeight="1" x14ac:dyDescent="0.2">
      <c r="A163" s="77"/>
      <c r="B163" s="82"/>
      <c r="C163" s="78"/>
      <c r="D163" s="27" t="s">
        <v>85</v>
      </c>
      <c r="E163" s="27"/>
      <c r="F163" s="27"/>
      <c r="G163" s="27"/>
      <c r="H163" s="27"/>
      <c r="I163" s="27"/>
      <c r="J163" s="28">
        <v>2889423.11</v>
      </c>
      <c r="K163" s="29"/>
      <c r="L163" s="29"/>
      <c r="M163" s="28">
        <v>2619686.09</v>
      </c>
      <c r="N163" s="29"/>
      <c r="O163" s="29"/>
      <c r="P163" s="93"/>
    </row>
    <row r="164" spans="1:16" ht="12" customHeight="1" x14ac:dyDescent="0.2">
      <c r="A164" s="77"/>
      <c r="B164" s="82"/>
      <c r="C164" s="78"/>
      <c r="D164" s="91" t="s">
        <v>78</v>
      </c>
      <c r="E164" s="48" t="s">
        <v>86</v>
      </c>
      <c r="F164" s="48"/>
      <c r="G164" s="48"/>
      <c r="H164" s="48"/>
      <c r="I164" s="49"/>
      <c r="J164" s="85">
        <f>SUM(J163)</f>
        <v>2889423.11</v>
      </c>
      <c r="K164" s="86"/>
      <c r="L164" s="87"/>
      <c r="M164" s="85">
        <f>SUM(M163)</f>
        <v>2619686.09</v>
      </c>
      <c r="N164" s="86"/>
      <c r="O164" s="87"/>
      <c r="P164" s="93"/>
    </row>
    <row r="165" spans="1:16" ht="12" customHeight="1" x14ac:dyDescent="0.25">
      <c r="A165" s="77"/>
      <c r="B165" s="82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</row>
    <row r="166" spans="1:16" ht="12" customHeight="1" x14ac:dyDescent="0.25">
      <c r="A166" s="77"/>
      <c r="B166" s="20" t="s">
        <v>87</v>
      </c>
      <c r="C166" s="69" t="s">
        <v>88</v>
      </c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</row>
    <row r="167" spans="1:16" ht="12" customHeight="1" x14ac:dyDescent="0.25">
      <c r="A167" s="77"/>
      <c r="B167" s="22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</row>
    <row r="168" spans="1:16" ht="12" customHeight="1" x14ac:dyDescent="0.25">
      <c r="A168" s="77"/>
    </row>
    <row r="169" spans="1:16" ht="12" customHeight="1" x14ac:dyDescent="0.25">
      <c r="A169" s="77"/>
      <c r="C169" s="45" t="s">
        <v>89</v>
      </c>
    </row>
    <row r="170" spans="1:16" ht="12" customHeight="1" x14ac:dyDescent="0.25">
      <c r="A170" s="77"/>
    </row>
    <row r="171" spans="1:16" ht="12" customHeight="1" x14ac:dyDescent="0.2">
      <c r="A171" s="77"/>
      <c r="D171" s="63" t="s">
        <v>9</v>
      </c>
      <c r="E171" s="63"/>
      <c r="F171" s="63"/>
      <c r="G171" s="63"/>
      <c r="H171" s="63"/>
      <c r="I171" s="63"/>
      <c r="J171" s="63">
        <v>2023</v>
      </c>
      <c r="K171" s="63"/>
      <c r="L171" s="63"/>
      <c r="M171" s="63">
        <v>2022</v>
      </c>
      <c r="N171" s="63"/>
      <c r="O171" s="63"/>
    </row>
    <row r="172" spans="1:16" ht="12" customHeight="1" x14ac:dyDescent="0.2">
      <c r="A172" s="77"/>
      <c r="D172" s="27" t="s">
        <v>90</v>
      </c>
      <c r="E172" s="27"/>
      <c r="F172" s="27"/>
      <c r="G172" s="27"/>
      <c r="H172" s="27"/>
      <c r="I172" s="27"/>
      <c r="J172" s="28">
        <v>69849</v>
      </c>
      <c r="K172" s="29"/>
      <c r="L172" s="29"/>
      <c r="M172" s="28">
        <v>69849</v>
      </c>
      <c r="N172" s="29"/>
      <c r="O172" s="29"/>
    </row>
    <row r="173" spans="1:16" ht="12" customHeight="1" x14ac:dyDescent="0.2">
      <c r="A173" s="77"/>
      <c r="D173" s="27" t="s">
        <v>91</v>
      </c>
      <c r="E173" s="27"/>
      <c r="F173" s="27"/>
      <c r="G173" s="27"/>
      <c r="H173" s="27"/>
      <c r="I173" s="27"/>
      <c r="J173" s="28">
        <v>0</v>
      </c>
      <c r="K173" s="29"/>
      <c r="L173" s="29"/>
      <c r="M173" s="28">
        <v>0</v>
      </c>
      <c r="N173" s="29"/>
      <c r="O173" s="29"/>
    </row>
    <row r="174" spans="1:16" ht="12" customHeight="1" x14ac:dyDescent="0.2">
      <c r="A174" s="77"/>
      <c r="D174" s="91" t="s">
        <v>78</v>
      </c>
      <c r="E174" s="48" t="s">
        <v>92</v>
      </c>
      <c r="F174" s="48"/>
      <c r="G174" s="48"/>
      <c r="H174" s="48"/>
      <c r="I174" s="49"/>
      <c r="J174" s="85">
        <f>SUM(J172:L173)</f>
        <v>69849</v>
      </c>
      <c r="K174" s="86"/>
      <c r="L174" s="87"/>
      <c r="M174" s="85">
        <f>SUM(M172:O173)</f>
        <v>69849</v>
      </c>
      <c r="N174" s="86"/>
      <c r="O174" s="87"/>
    </row>
    <row r="175" spans="1:16" ht="12" customHeight="1" x14ac:dyDescent="0.25">
      <c r="A175" s="77"/>
    </row>
    <row r="176" spans="1:16" ht="12" customHeight="1" x14ac:dyDescent="0.2">
      <c r="C176" s="7"/>
      <c r="D176" s="90"/>
      <c r="E176" s="90"/>
      <c r="F176" s="90"/>
      <c r="G176" s="90"/>
      <c r="H176" s="90"/>
      <c r="I176" s="90"/>
      <c r="J176" s="90"/>
      <c r="K176" s="90"/>
      <c r="L176" s="65"/>
      <c r="M176" s="65"/>
      <c r="N176" s="65"/>
      <c r="O176" s="65"/>
      <c r="P176" s="65"/>
    </row>
    <row r="179" spans="2:16" ht="12" customHeight="1" x14ac:dyDescent="0.25"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</row>
    <row r="180" spans="2:16" ht="12" customHeight="1" x14ac:dyDescent="0.2">
      <c r="B180" s="45"/>
      <c r="C180" s="94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</row>
    <row r="181" spans="2:16" ht="12" customHeight="1" x14ac:dyDescent="0.25">
      <c r="B181" s="16"/>
      <c r="C181" s="45" t="s">
        <v>93</v>
      </c>
    </row>
    <row r="182" spans="2:16" ht="12" customHeight="1" x14ac:dyDescent="0.25">
      <c r="B182" s="16"/>
      <c r="C182" s="45"/>
    </row>
    <row r="183" spans="2:16" ht="12" customHeight="1" x14ac:dyDescent="0.25">
      <c r="B183" s="18"/>
      <c r="C183" s="16" t="s">
        <v>94</v>
      </c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</row>
    <row r="184" spans="2:16" ht="7.5" customHeight="1" x14ac:dyDescent="0.25">
      <c r="B184" s="18"/>
      <c r="C184" s="16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</row>
    <row r="185" spans="2:16" ht="12" customHeight="1" x14ac:dyDescent="0.25">
      <c r="B185" s="95" t="s">
        <v>7</v>
      </c>
      <c r="C185" s="96" t="s">
        <v>95</v>
      </c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</row>
    <row r="186" spans="2:16" ht="12" customHeight="1" x14ac:dyDescent="0.25"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</row>
    <row r="188" spans="2:16" ht="12" customHeight="1" x14ac:dyDescent="0.25">
      <c r="D188" s="97" t="s">
        <v>53</v>
      </c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9"/>
    </row>
    <row r="189" spans="2:16" ht="12" customHeight="1" x14ac:dyDescent="0.2">
      <c r="D189" s="97" t="s">
        <v>9</v>
      </c>
      <c r="E189" s="98"/>
      <c r="F189" s="98"/>
      <c r="G189" s="98"/>
      <c r="H189" s="98"/>
      <c r="I189" s="99"/>
      <c r="J189" s="24">
        <v>2023</v>
      </c>
      <c r="K189" s="25"/>
      <c r="L189" s="26"/>
      <c r="M189" s="24">
        <v>2022</v>
      </c>
      <c r="N189" s="25"/>
      <c r="O189" s="26"/>
    </row>
    <row r="190" spans="2:16" ht="12" customHeight="1" x14ac:dyDescent="0.2">
      <c r="D190" s="100" t="s">
        <v>96</v>
      </c>
      <c r="E190" s="101"/>
      <c r="F190" s="101"/>
      <c r="G190" s="101"/>
      <c r="H190" s="101"/>
      <c r="I190" s="102"/>
      <c r="J190" s="103">
        <v>0</v>
      </c>
      <c r="K190" s="104"/>
      <c r="L190" s="105"/>
      <c r="M190" s="103">
        <v>0</v>
      </c>
      <c r="N190" s="104"/>
      <c r="O190" s="105"/>
    </row>
    <row r="191" spans="2:16" ht="12" customHeight="1" x14ac:dyDescent="0.2">
      <c r="D191" s="100" t="s">
        <v>97</v>
      </c>
      <c r="E191" s="101"/>
      <c r="F191" s="101"/>
      <c r="G191" s="101"/>
      <c r="H191" s="101"/>
      <c r="I191" s="102"/>
      <c r="J191" s="106">
        <v>683446.48</v>
      </c>
      <c r="K191" s="107"/>
      <c r="L191" s="108"/>
      <c r="M191" s="106">
        <v>1593119.56</v>
      </c>
      <c r="N191" s="107"/>
      <c r="O191" s="108"/>
    </row>
    <row r="192" spans="2:16" ht="12" customHeight="1" x14ac:dyDescent="0.2">
      <c r="D192" s="100" t="s">
        <v>98</v>
      </c>
      <c r="E192" s="101"/>
      <c r="F192" s="101"/>
      <c r="G192" s="101"/>
      <c r="H192" s="101"/>
      <c r="I192" s="102"/>
      <c r="J192" s="109">
        <v>0</v>
      </c>
      <c r="K192" s="104"/>
      <c r="L192" s="105"/>
      <c r="M192" s="109">
        <v>0</v>
      </c>
      <c r="N192" s="104"/>
      <c r="O192" s="105"/>
    </row>
    <row r="193" spans="2:16" ht="12" customHeight="1" x14ac:dyDescent="0.25">
      <c r="D193" s="100" t="s">
        <v>99</v>
      </c>
      <c r="E193" s="101"/>
      <c r="F193" s="101"/>
      <c r="G193" s="101"/>
      <c r="H193" s="101"/>
      <c r="I193" s="102"/>
      <c r="J193" s="110">
        <v>0</v>
      </c>
      <c r="K193" s="111"/>
      <c r="L193" s="112"/>
      <c r="M193" s="110">
        <v>0</v>
      </c>
      <c r="N193" s="111"/>
      <c r="O193" s="112"/>
    </row>
    <row r="194" spans="2:16" ht="12" customHeight="1" x14ac:dyDescent="0.2">
      <c r="D194" s="100" t="s">
        <v>100</v>
      </c>
      <c r="E194" s="101"/>
      <c r="F194" s="101"/>
      <c r="G194" s="101"/>
      <c r="H194" s="101"/>
      <c r="I194" s="102"/>
      <c r="J194" s="103">
        <v>0</v>
      </c>
      <c r="K194" s="104"/>
      <c r="L194" s="105"/>
      <c r="M194" s="103">
        <v>0</v>
      </c>
      <c r="N194" s="104"/>
      <c r="O194" s="105"/>
    </row>
    <row r="195" spans="2:16" ht="12" customHeight="1" x14ac:dyDescent="0.2">
      <c r="D195" s="100" t="s">
        <v>101</v>
      </c>
      <c r="E195" s="101"/>
      <c r="F195" s="101"/>
      <c r="G195" s="101"/>
      <c r="H195" s="101"/>
      <c r="I195" s="102"/>
      <c r="J195" s="113">
        <v>0</v>
      </c>
      <c r="K195" s="114"/>
      <c r="L195" s="115"/>
      <c r="M195" s="103">
        <v>0</v>
      </c>
      <c r="N195" s="104"/>
      <c r="O195" s="105"/>
    </row>
    <row r="196" spans="2:16" ht="12" customHeight="1" x14ac:dyDescent="0.2">
      <c r="D196" s="100" t="s">
        <v>102</v>
      </c>
      <c r="E196" s="101"/>
      <c r="F196" s="101"/>
      <c r="G196" s="101"/>
      <c r="H196" s="101"/>
      <c r="I196" s="102"/>
      <c r="J196" s="103">
        <v>0</v>
      </c>
      <c r="K196" s="104"/>
      <c r="L196" s="105"/>
      <c r="M196" s="103">
        <v>0</v>
      </c>
      <c r="N196" s="104"/>
      <c r="O196" s="105"/>
    </row>
    <row r="197" spans="2:16" ht="12" customHeight="1" x14ac:dyDescent="0.2">
      <c r="D197" s="116" t="s">
        <v>103</v>
      </c>
      <c r="E197" s="117"/>
      <c r="F197" s="117"/>
      <c r="G197" s="117"/>
      <c r="H197" s="117"/>
      <c r="I197" s="118"/>
      <c r="J197" s="85">
        <f>SUM(J190:L196)</f>
        <v>683446.48</v>
      </c>
      <c r="K197" s="86"/>
      <c r="L197" s="87"/>
      <c r="M197" s="85">
        <f>SUM(M190:O196)</f>
        <v>1593119.56</v>
      </c>
      <c r="N197" s="86"/>
      <c r="O197" s="87"/>
    </row>
    <row r="199" spans="2:16" ht="12" customHeight="1" x14ac:dyDescent="0.25">
      <c r="B199" s="95" t="s">
        <v>63</v>
      </c>
      <c r="C199" s="119" t="s">
        <v>104</v>
      </c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</row>
    <row r="201" spans="2:16" ht="12" customHeight="1" x14ac:dyDescent="0.25">
      <c r="D201" s="97" t="s">
        <v>105</v>
      </c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9"/>
    </row>
    <row r="202" spans="2:16" ht="12" customHeight="1" x14ac:dyDescent="0.2">
      <c r="D202" s="97" t="s">
        <v>9</v>
      </c>
      <c r="E202" s="98"/>
      <c r="F202" s="98"/>
      <c r="G202" s="98"/>
      <c r="H202" s="98"/>
      <c r="I202" s="99"/>
      <c r="J202" s="63">
        <v>2023</v>
      </c>
      <c r="K202" s="63"/>
      <c r="L202" s="63"/>
      <c r="M202" s="63">
        <v>2022</v>
      </c>
      <c r="N202" s="63"/>
      <c r="O202" s="63"/>
    </row>
    <row r="203" spans="2:16" ht="23.25" customHeight="1" x14ac:dyDescent="0.25">
      <c r="D203" s="120" t="s">
        <v>106</v>
      </c>
      <c r="E203" s="121"/>
      <c r="F203" s="121"/>
      <c r="G203" s="121"/>
      <c r="H203" s="121"/>
      <c r="I203" s="122"/>
      <c r="J203" s="123"/>
      <c r="K203" s="123"/>
      <c r="L203" s="123"/>
      <c r="M203" s="123"/>
      <c r="N203" s="123"/>
      <c r="O203" s="123"/>
    </row>
    <row r="204" spans="2:16" ht="12" customHeight="1" x14ac:dyDescent="0.25">
      <c r="D204" s="124" t="s">
        <v>107</v>
      </c>
      <c r="E204" s="125"/>
      <c r="F204" s="125"/>
      <c r="G204" s="125"/>
      <c r="H204" s="125"/>
      <c r="I204" s="126"/>
      <c r="J204" s="127">
        <v>940000</v>
      </c>
      <c r="K204" s="127"/>
      <c r="L204" s="127"/>
      <c r="M204" s="127">
        <v>2415142</v>
      </c>
      <c r="N204" s="127"/>
      <c r="O204" s="127"/>
    </row>
    <row r="205" spans="2:16" x14ac:dyDescent="0.25">
      <c r="D205" s="124" t="s">
        <v>108</v>
      </c>
      <c r="E205" s="125"/>
      <c r="F205" s="125"/>
      <c r="G205" s="125"/>
      <c r="H205" s="125"/>
      <c r="I205" s="126"/>
      <c r="J205" s="128"/>
      <c r="K205" s="128"/>
      <c r="L205" s="128"/>
      <c r="M205" s="128"/>
      <c r="N205" s="128"/>
      <c r="O205" s="128"/>
    </row>
    <row r="206" spans="2:16" x14ac:dyDescent="0.25">
      <c r="D206" s="124" t="s">
        <v>109</v>
      </c>
      <c r="E206" s="125"/>
      <c r="F206" s="125"/>
      <c r="G206" s="125"/>
      <c r="H206" s="125"/>
      <c r="I206" s="126"/>
      <c r="J206" s="128"/>
      <c r="K206" s="128"/>
      <c r="L206" s="128"/>
      <c r="M206" s="129">
        <v>32567.439999999999</v>
      </c>
      <c r="N206" s="129"/>
      <c r="O206" s="129"/>
    </row>
    <row r="207" spans="2:16" x14ac:dyDescent="0.25">
      <c r="D207" s="124" t="s">
        <v>110</v>
      </c>
      <c r="E207" s="125"/>
      <c r="F207" s="125"/>
      <c r="G207" s="125"/>
      <c r="H207" s="125"/>
      <c r="I207" s="126"/>
      <c r="J207" s="128"/>
      <c r="K207" s="128"/>
      <c r="L207" s="128"/>
      <c r="M207" s="128"/>
      <c r="N207" s="128"/>
      <c r="O207" s="128"/>
    </row>
    <row r="208" spans="2:16" x14ac:dyDescent="0.25">
      <c r="D208" s="124" t="s">
        <v>111</v>
      </c>
      <c r="E208" s="125"/>
      <c r="F208" s="125"/>
      <c r="G208" s="125"/>
      <c r="H208" s="125"/>
      <c r="I208" s="126"/>
      <c r="J208" s="130"/>
      <c r="K208" s="130"/>
      <c r="L208" s="130"/>
      <c r="M208" s="130"/>
      <c r="N208" s="130"/>
      <c r="O208" s="130"/>
    </row>
    <row r="209" spans="4:15" x14ac:dyDescent="0.25">
      <c r="D209" s="124" t="s">
        <v>112</v>
      </c>
      <c r="E209" s="125"/>
      <c r="F209" s="125"/>
      <c r="G209" s="125"/>
      <c r="H209" s="125"/>
      <c r="I209" s="126"/>
      <c r="J209" s="130"/>
      <c r="K209" s="130"/>
      <c r="L209" s="130"/>
      <c r="M209" s="130"/>
      <c r="N209" s="130"/>
      <c r="O209" s="130"/>
    </row>
    <row r="210" spans="4:15" x14ac:dyDescent="0.25">
      <c r="D210" s="124" t="s">
        <v>113</v>
      </c>
      <c r="E210" s="125"/>
      <c r="F210" s="125"/>
      <c r="G210" s="125"/>
      <c r="H210" s="125"/>
      <c r="I210" s="126"/>
      <c r="J210" s="131"/>
      <c r="K210" s="132"/>
      <c r="L210" s="133"/>
      <c r="M210" s="131"/>
      <c r="N210" s="132"/>
      <c r="O210" s="133"/>
    </row>
    <row r="211" spans="4:15" x14ac:dyDescent="0.25">
      <c r="D211" s="134" t="s">
        <v>114</v>
      </c>
      <c r="E211" s="135"/>
      <c r="F211" s="135"/>
      <c r="G211" s="135"/>
      <c r="H211" s="135"/>
      <c r="I211" s="136"/>
      <c r="J211" s="131"/>
      <c r="K211" s="132"/>
      <c r="L211" s="133"/>
      <c r="M211" s="131"/>
      <c r="N211" s="132"/>
      <c r="O211" s="133"/>
    </row>
    <row r="212" spans="4:15" x14ac:dyDescent="0.25">
      <c r="D212" s="124" t="s">
        <v>115</v>
      </c>
      <c r="E212" s="125"/>
      <c r="F212" s="125"/>
      <c r="G212" s="125"/>
      <c r="H212" s="125"/>
      <c r="I212" s="126"/>
      <c r="J212" s="137">
        <v>81827.45</v>
      </c>
      <c r="K212" s="138"/>
      <c r="L212" s="139"/>
      <c r="M212" s="137">
        <v>43014.17</v>
      </c>
      <c r="N212" s="138"/>
      <c r="O212" s="139"/>
    </row>
    <row r="213" spans="4:15" x14ac:dyDescent="0.25">
      <c r="D213" s="124" t="s">
        <v>116</v>
      </c>
      <c r="E213" s="125"/>
      <c r="F213" s="125"/>
      <c r="G213" s="125"/>
      <c r="H213" s="125"/>
      <c r="I213" s="126"/>
      <c r="J213" s="131"/>
      <c r="K213" s="132"/>
      <c r="L213" s="133"/>
      <c r="M213" s="131"/>
      <c r="N213" s="132"/>
      <c r="O213" s="133"/>
    </row>
    <row r="214" spans="4:15" x14ac:dyDescent="0.25">
      <c r="D214" s="124" t="s">
        <v>117</v>
      </c>
      <c r="E214" s="125"/>
      <c r="F214" s="125"/>
      <c r="G214" s="125"/>
      <c r="H214" s="125"/>
      <c r="I214" s="126"/>
      <c r="J214" s="131"/>
      <c r="K214" s="132"/>
      <c r="L214" s="133"/>
      <c r="M214" s="131"/>
      <c r="N214" s="132"/>
      <c r="O214" s="133"/>
    </row>
    <row r="215" spans="4:15" x14ac:dyDescent="0.25">
      <c r="D215" s="124" t="s">
        <v>118</v>
      </c>
      <c r="E215" s="125"/>
      <c r="F215" s="125"/>
      <c r="G215" s="125"/>
      <c r="H215" s="125"/>
      <c r="I215" s="126"/>
      <c r="J215" s="131"/>
      <c r="K215" s="132"/>
      <c r="L215" s="133"/>
      <c r="M215" s="137">
        <v>630200</v>
      </c>
      <c r="N215" s="138"/>
      <c r="O215" s="139"/>
    </row>
    <row r="216" spans="4:15" x14ac:dyDescent="0.25">
      <c r="D216" s="124" t="s">
        <v>119</v>
      </c>
      <c r="E216" s="125"/>
      <c r="F216" s="125"/>
      <c r="G216" s="125"/>
      <c r="H216" s="125"/>
      <c r="I216" s="126"/>
      <c r="J216" s="131"/>
      <c r="K216" s="132"/>
      <c r="L216" s="133"/>
      <c r="M216" s="137">
        <v>23200</v>
      </c>
      <c r="N216" s="138"/>
      <c r="O216" s="139"/>
    </row>
    <row r="217" spans="4:15" x14ac:dyDescent="0.25">
      <c r="D217" s="124" t="s">
        <v>120</v>
      </c>
      <c r="E217" s="125"/>
      <c r="F217" s="125"/>
      <c r="G217" s="125"/>
      <c r="H217" s="125"/>
      <c r="I217" s="126"/>
      <c r="J217" s="137">
        <v>16820</v>
      </c>
      <c r="K217" s="138"/>
      <c r="L217" s="139"/>
      <c r="M217" s="137">
        <v>15892</v>
      </c>
      <c r="N217" s="138"/>
      <c r="O217" s="139"/>
    </row>
    <row r="218" spans="4:15" x14ac:dyDescent="0.25">
      <c r="D218" s="124" t="s">
        <v>121</v>
      </c>
      <c r="E218" s="125"/>
      <c r="F218" s="125"/>
      <c r="G218" s="125"/>
      <c r="H218" s="125"/>
      <c r="I218" s="126"/>
      <c r="J218" s="131"/>
      <c r="K218" s="132"/>
      <c r="L218" s="133"/>
      <c r="M218" s="131"/>
      <c r="N218" s="132"/>
      <c r="O218" s="133"/>
    </row>
    <row r="219" spans="4:15" x14ac:dyDescent="0.25">
      <c r="D219" s="124" t="s">
        <v>122</v>
      </c>
      <c r="E219" s="125"/>
      <c r="F219" s="125"/>
      <c r="G219" s="125"/>
      <c r="H219" s="125"/>
      <c r="I219" s="126"/>
      <c r="J219" s="131"/>
      <c r="K219" s="132"/>
      <c r="L219" s="133"/>
      <c r="M219" s="131"/>
      <c r="N219" s="132"/>
      <c r="O219" s="133"/>
    </row>
    <row r="220" spans="4:15" x14ac:dyDescent="0.25">
      <c r="D220" s="134" t="s">
        <v>123</v>
      </c>
      <c r="E220" s="135"/>
      <c r="F220" s="135"/>
      <c r="G220" s="135"/>
      <c r="H220" s="135"/>
      <c r="I220" s="136"/>
      <c r="J220" s="131"/>
      <c r="K220" s="132"/>
      <c r="L220" s="133"/>
      <c r="M220" s="131"/>
      <c r="N220" s="132"/>
      <c r="O220" s="133"/>
    </row>
    <row r="221" spans="4:15" ht="12" customHeight="1" x14ac:dyDescent="0.2">
      <c r="D221" s="140" t="s">
        <v>103</v>
      </c>
      <c r="E221" s="141"/>
      <c r="F221" s="141"/>
      <c r="G221" s="141"/>
      <c r="H221" s="141"/>
      <c r="I221" s="142"/>
      <c r="J221" s="85">
        <f>SUM(J203:L220)-J203-J211</f>
        <v>1038647.45</v>
      </c>
      <c r="K221" s="86"/>
      <c r="L221" s="87"/>
      <c r="M221" s="85">
        <f>SUM(M203:O220)-M203-M211</f>
        <v>3160015.61</v>
      </c>
      <c r="N221" s="86"/>
      <c r="O221" s="87"/>
    </row>
    <row r="225" spans="2:16" ht="24" customHeight="1" x14ac:dyDescent="0.25">
      <c r="B225" s="14" t="s">
        <v>124</v>
      </c>
      <c r="C225" s="143" t="s">
        <v>125</v>
      </c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</row>
    <row r="226" spans="2:16" ht="24" customHeight="1" x14ac:dyDescent="0.25">
      <c r="B226" s="1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</row>
    <row r="227" spans="2:16" ht="24" customHeight="1" x14ac:dyDescent="0.25">
      <c r="B227" s="1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</row>
    <row r="228" spans="2:16" ht="24" customHeight="1" x14ac:dyDescent="0.25">
      <c r="B228" s="1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</row>
    <row r="229" spans="2:16" ht="24" customHeight="1" x14ac:dyDescent="0.25">
      <c r="B229" s="1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</row>
    <row r="230" spans="2:16" ht="24" customHeight="1" x14ac:dyDescent="0.25">
      <c r="B230" s="1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</row>
    <row r="231" spans="2:16" ht="24" customHeight="1" x14ac:dyDescent="0.25">
      <c r="B231" s="1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</row>
    <row r="232" spans="2:16" ht="24" customHeight="1" x14ac:dyDescent="0.25">
      <c r="B232" s="1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</row>
    <row r="233" spans="2:16" ht="24" customHeight="1" x14ac:dyDescent="0.25">
      <c r="B233" s="1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</row>
    <row r="234" spans="2:16" ht="24" customHeight="1" x14ac:dyDescent="0.25">
      <c r="B234" s="1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</row>
    <row r="235" spans="2:16" ht="12" customHeight="1" x14ac:dyDescent="0.25"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</row>
    <row r="236" spans="2:16" ht="12" customHeight="1" x14ac:dyDescent="0.25"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</row>
    <row r="237" spans="2:16" x14ac:dyDescent="0.25"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</row>
    <row r="238" spans="2:16" x14ac:dyDescent="0.25">
      <c r="E238" s="145"/>
      <c r="F238" s="145"/>
      <c r="G238" s="145"/>
      <c r="H238" s="145"/>
      <c r="I238" s="145"/>
      <c r="J238" s="145"/>
      <c r="K238" s="145"/>
      <c r="L238" s="145"/>
      <c r="M238" s="145"/>
      <c r="N238" s="145"/>
    </row>
    <row r="239" spans="2:16" x14ac:dyDescent="0.25">
      <c r="E239" s="145"/>
      <c r="F239" s="145"/>
      <c r="G239" s="145"/>
      <c r="H239" s="145"/>
      <c r="I239" s="145"/>
      <c r="J239" s="145"/>
      <c r="K239" s="145"/>
      <c r="L239" s="145"/>
      <c r="M239" s="145"/>
      <c r="N239" s="145"/>
    </row>
    <row r="240" spans="2:16" x14ac:dyDescent="0.25">
      <c r="E240" s="145"/>
      <c r="F240" s="145"/>
      <c r="G240" s="145"/>
      <c r="H240" s="145"/>
      <c r="I240" s="145"/>
      <c r="J240" s="145"/>
      <c r="K240" s="145"/>
      <c r="L240" s="145"/>
      <c r="M240" s="145"/>
      <c r="N240" s="145"/>
    </row>
    <row r="241" spans="5:14" x14ac:dyDescent="0.25">
      <c r="E241" s="145"/>
      <c r="F241" s="145"/>
      <c r="G241" s="145"/>
      <c r="H241" s="145"/>
      <c r="I241" s="145"/>
      <c r="J241" s="145"/>
      <c r="K241" s="145"/>
      <c r="L241" s="145"/>
      <c r="M241" s="145"/>
      <c r="N241" s="145"/>
    </row>
    <row r="242" spans="5:14" x14ac:dyDescent="0.25">
      <c r="E242" s="145"/>
      <c r="F242" s="145"/>
      <c r="G242" s="145"/>
      <c r="H242" s="145"/>
      <c r="I242" s="145"/>
      <c r="J242" s="145"/>
      <c r="K242" s="145"/>
      <c r="L242" s="145"/>
      <c r="M242" s="145"/>
      <c r="N242" s="145"/>
    </row>
    <row r="243" spans="5:14" x14ac:dyDescent="0.25">
      <c r="E243" s="145"/>
      <c r="F243" s="145"/>
      <c r="G243" s="145"/>
      <c r="H243" s="145"/>
      <c r="I243" s="145"/>
      <c r="J243" s="145"/>
      <c r="K243" s="145"/>
      <c r="L243" s="145"/>
      <c r="M243" s="145"/>
      <c r="N243" s="145"/>
    </row>
    <row r="244" spans="5:14" x14ac:dyDescent="0.25">
      <c r="E244" s="145"/>
      <c r="F244" s="145"/>
      <c r="G244" s="145"/>
      <c r="H244" s="145"/>
      <c r="I244" s="145"/>
      <c r="J244" s="145"/>
      <c r="K244" s="145"/>
      <c r="L244" s="145"/>
      <c r="M244" s="145"/>
      <c r="N244" s="145"/>
    </row>
    <row r="245" spans="5:14" x14ac:dyDescent="0.25">
      <c r="E245" s="145"/>
      <c r="F245" s="145"/>
      <c r="G245" s="145"/>
      <c r="H245" s="145"/>
      <c r="I245" s="145"/>
      <c r="J245" s="145"/>
      <c r="K245" s="145"/>
      <c r="L245" s="145"/>
      <c r="M245" s="145"/>
      <c r="N245" s="145"/>
    </row>
    <row r="246" spans="5:14" x14ac:dyDescent="0.25">
      <c r="E246" s="145"/>
      <c r="F246" s="145"/>
      <c r="G246" s="145"/>
      <c r="H246" s="145"/>
      <c r="I246" s="145"/>
      <c r="J246" s="145"/>
      <c r="K246" s="145"/>
      <c r="L246" s="145"/>
      <c r="M246" s="145"/>
      <c r="N246" s="145"/>
    </row>
    <row r="247" spans="5:14" x14ac:dyDescent="0.25">
      <c r="E247" s="145"/>
      <c r="F247" s="145"/>
      <c r="G247" s="145"/>
      <c r="H247" s="145"/>
      <c r="I247" s="145"/>
      <c r="J247" s="145"/>
      <c r="K247" s="145"/>
      <c r="L247" s="145"/>
      <c r="M247" s="145"/>
      <c r="N247" s="145"/>
    </row>
    <row r="248" spans="5:14" x14ac:dyDescent="0.25">
      <c r="E248" s="145"/>
      <c r="F248" s="145"/>
      <c r="G248" s="145"/>
      <c r="H248" s="145"/>
      <c r="I248" s="145"/>
      <c r="J248" s="145"/>
      <c r="K248" s="145"/>
      <c r="L248" s="145"/>
      <c r="M248" s="145"/>
      <c r="N248" s="145"/>
    </row>
    <row r="249" spans="5:14" x14ac:dyDescent="0.25">
      <c r="E249" s="145"/>
      <c r="F249" s="145"/>
      <c r="G249" s="145"/>
      <c r="H249" s="145"/>
      <c r="I249" s="145"/>
      <c r="J249" s="145"/>
      <c r="K249" s="145"/>
      <c r="L249" s="145"/>
      <c r="M249" s="145"/>
      <c r="N249" s="145"/>
    </row>
    <row r="250" spans="5:14" x14ac:dyDescent="0.25">
      <c r="E250" s="145"/>
      <c r="F250" s="145"/>
      <c r="G250" s="145"/>
      <c r="H250" s="145"/>
      <c r="I250" s="145"/>
      <c r="J250" s="145"/>
      <c r="K250" s="145"/>
      <c r="L250" s="145"/>
      <c r="M250" s="145"/>
      <c r="N250" s="145"/>
    </row>
    <row r="251" spans="5:14" x14ac:dyDescent="0.25">
      <c r="E251" s="145"/>
      <c r="F251" s="145"/>
      <c r="G251" s="145"/>
      <c r="H251" s="145"/>
      <c r="I251" s="145"/>
      <c r="J251" s="145"/>
      <c r="K251" s="145"/>
      <c r="L251" s="145"/>
      <c r="M251" s="145"/>
      <c r="N251" s="145"/>
    </row>
    <row r="252" spans="5:14" x14ac:dyDescent="0.25">
      <c r="E252" s="145"/>
      <c r="F252" s="145"/>
      <c r="G252" s="145"/>
      <c r="H252" s="145"/>
      <c r="I252" s="145"/>
      <c r="J252" s="145"/>
      <c r="K252" s="145"/>
      <c r="L252" s="145"/>
      <c r="M252" s="145"/>
      <c r="N252" s="145"/>
    </row>
    <row r="253" spans="5:14" x14ac:dyDescent="0.25">
      <c r="E253" s="145"/>
      <c r="F253" s="145"/>
      <c r="G253" s="145"/>
      <c r="H253" s="145"/>
      <c r="I253" s="145"/>
      <c r="J253" s="145"/>
      <c r="K253" s="145"/>
      <c r="L253" s="145"/>
      <c r="M253" s="145"/>
      <c r="N253" s="145"/>
    </row>
    <row r="254" spans="5:14" x14ac:dyDescent="0.25">
      <c r="E254" s="145"/>
      <c r="F254" s="145"/>
      <c r="G254" s="145"/>
      <c r="H254" s="145"/>
      <c r="I254" s="145"/>
      <c r="J254" s="145"/>
      <c r="K254" s="145"/>
      <c r="L254" s="145"/>
      <c r="M254" s="145"/>
      <c r="N254" s="145"/>
    </row>
    <row r="255" spans="5:14" x14ac:dyDescent="0.25">
      <c r="E255" s="145"/>
      <c r="F255" s="145"/>
      <c r="G255" s="145"/>
      <c r="H255" s="145"/>
      <c r="I255" s="145"/>
      <c r="J255" s="145"/>
      <c r="K255" s="145"/>
      <c r="L255" s="145"/>
      <c r="M255" s="145"/>
      <c r="N255" s="145"/>
    </row>
    <row r="256" spans="5:14" x14ac:dyDescent="0.25">
      <c r="E256" s="145"/>
      <c r="F256" s="145"/>
      <c r="G256" s="145"/>
      <c r="H256" s="145"/>
      <c r="I256" s="145"/>
      <c r="J256" s="145"/>
      <c r="K256" s="145"/>
      <c r="L256" s="145"/>
      <c r="M256" s="145"/>
      <c r="N256" s="145"/>
    </row>
    <row r="257" spans="5:14" x14ac:dyDescent="0.25">
      <c r="E257" s="145"/>
      <c r="F257" s="145"/>
      <c r="G257" s="145"/>
      <c r="H257" s="145"/>
      <c r="I257" s="145"/>
      <c r="J257" s="145"/>
      <c r="K257" s="145"/>
      <c r="L257" s="145"/>
      <c r="M257" s="145"/>
      <c r="N257" s="145"/>
    </row>
    <row r="258" spans="5:14" x14ac:dyDescent="0.25">
      <c r="E258" s="145"/>
      <c r="F258" s="145"/>
      <c r="G258" s="145"/>
      <c r="H258" s="145"/>
      <c r="I258" s="145"/>
      <c r="J258" s="145"/>
      <c r="K258" s="145"/>
      <c r="L258" s="145"/>
      <c r="M258" s="145"/>
      <c r="N258" s="145"/>
    </row>
    <row r="259" spans="5:14" x14ac:dyDescent="0.25">
      <c r="E259" s="145"/>
      <c r="F259" s="145"/>
      <c r="G259" s="145"/>
      <c r="H259" s="145"/>
      <c r="I259" s="145"/>
      <c r="J259" s="145"/>
      <c r="K259" s="145"/>
      <c r="L259" s="145"/>
      <c r="M259" s="145"/>
      <c r="N259" s="145"/>
    </row>
    <row r="260" spans="5:14" x14ac:dyDescent="0.25">
      <c r="E260" s="145"/>
      <c r="F260" s="145"/>
      <c r="G260" s="145"/>
      <c r="H260" s="145"/>
      <c r="I260" s="145"/>
      <c r="J260" s="145"/>
      <c r="K260" s="145"/>
      <c r="L260" s="145"/>
      <c r="M260" s="145"/>
      <c r="N260" s="145"/>
    </row>
    <row r="261" spans="5:14" x14ac:dyDescent="0.25">
      <c r="E261" s="145"/>
      <c r="F261" s="145"/>
      <c r="G261" s="145"/>
      <c r="H261" s="145"/>
      <c r="I261" s="145"/>
      <c r="J261" s="145"/>
      <c r="K261" s="145"/>
      <c r="L261" s="145"/>
      <c r="M261" s="145"/>
      <c r="N261" s="145"/>
    </row>
    <row r="262" spans="5:14" x14ac:dyDescent="0.25">
      <c r="E262" s="145"/>
      <c r="F262" s="145"/>
      <c r="G262" s="145"/>
      <c r="H262" s="145"/>
      <c r="I262" s="145"/>
      <c r="J262" s="145"/>
      <c r="K262" s="145"/>
      <c r="L262" s="145"/>
      <c r="M262" s="145"/>
      <c r="N262" s="145"/>
    </row>
    <row r="263" spans="5:14" x14ac:dyDescent="0.25">
      <c r="E263" s="145"/>
      <c r="F263" s="145"/>
      <c r="G263" s="145"/>
      <c r="H263" s="145"/>
      <c r="I263" s="145"/>
      <c r="J263" s="145"/>
      <c r="K263" s="145"/>
      <c r="L263" s="145"/>
      <c r="M263" s="145"/>
      <c r="N263" s="145"/>
    </row>
    <row r="264" spans="5:14" x14ac:dyDescent="0.25">
      <c r="E264" s="145"/>
      <c r="F264" s="145"/>
      <c r="G264" s="145"/>
      <c r="H264" s="145"/>
      <c r="I264" s="145"/>
      <c r="J264" s="145"/>
      <c r="K264" s="145"/>
      <c r="L264" s="145"/>
      <c r="M264" s="145"/>
      <c r="N264" s="145"/>
    </row>
    <row r="265" spans="5:14" x14ac:dyDescent="0.25">
      <c r="E265" s="145"/>
      <c r="F265" s="145"/>
      <c r="G265" s="145"/>
      <c r="H265" s="145"/>
      <c r="I265" s="145"/>
      <c r="J265" s="145"/>
      <c r="K265" s="145"/>
      <c r="L265" s="145"/>
      <c r="M265" s="145"/>
      <c r="N265" s="145"/>
    </row>
    <row r="266" spans="5:14" x14ac:dyDescent="0.25">
      <c r="E266" s="145"/>
      <c r="F266" s="145"/>
      <c r="G266" s="145"/>
      <c r="H266" s="145"/>
      <c r="I266" s="145"/>
      <c r="J266" s="145"/>
      <c r="K266" s="145"/>
      <c r="L266" s="145"/>
      <c r="M266" s="145"/>
      <c r="N266" s="145"/>
    </row>
    <row r="267" spans="5:14" x14ac:dyDescent="0.25">
      <c r="E267" s="145"/>
      <c r="F267" s="145"/>
      <c r="G267" s="145"/>
      <c r="H267" s="145"/>
      <c r="I267" s="145"/>
      <c r="J267" s="145"/>
      <c r="K267" s="145"/>
      <c r="L267" s="145"/>
      <c r="M267" s="145"/>
      <c r="N267" s="145"/>
    </row>
    <row r="268" spans="5:14" x14ac:dyDescent="0.25">
      <c r="E268" s="145"/>
      <c r="F268" s="145"/>
      <c r="G268" s="145"/>
      <c r="H268" s="145"/>
      <c r="I268" s="145"/>
      <c r="J268" s="145"/>
      <c r="K268" s="145"/>
      <c r="L268" s="145"/>
      <c r="M268" s="145"/>
      <c r="N268" s="145"/>
    </row>
    <row r="269" spans="5:14" x14ac:dyDescent="0.25">
      <c r="E269" s="145"/>
      <c r="F269" s="145"/>
      <c r="G269" s="145"/>
      <c r="H269" s="145"/>
      <c r="I269" s="145"/>
      <c r="J269" s="145"/>
      <c r="K269" s="145"/>
      <c r="L269" s="145"/>
      <c r="M269" s="145"/>
      <c r="N269" s="145"/>
    </row>
    <row r="270" spans="5:14" x14ac:dyDescent="0.25">
      <c r="E270" s="145"/>
      <c r="F270" s="145"/>
      <c r="G270" s="145"/>
      <c r="H270" s="145"/>
      <c r="I270" s="145"/>
      <c r="J270" s="145"/>
      <c r="K270" s="145"/>
      <c r="L270" s="145"/>
      <c r="M270" s="145"/>
      <c r="N270" s="145"/>
    </row>
    <row r="271" spans="5:14" x14ac:dyDescent="0.25">
      <c r="E271" s="145"/>
      <c r="F271" s="145"/>
      <c r="G271" s="145"/>
      <c r="H271" s="145"/>
      <c r="I271" s="145"/>
      <c r="J271" s="145"/>
      <c r="K271" s="145"/>
      <c r="L271" s="145"/>
      <c r="M271" s="145"/>
      <c r="N271" s="145"/>
    </row>
    <row r="272" spans="5:14" x14ac:dyDescent="0.25">
      <c r="E272" s="145"/>
      <c r="F272" s="145"/>
      <c r="G272" s="145"/>
      <c r="H272" s="145"/>
      <c r="I272" s="145"/>
      <c r="J272" s="145"/>
      <c r="K272" s="145"/>
      <c r="L272" s="145"/>
      <c r="M272" s="145"/>
      <c r="N272" s="145"/>
    </row>
    <row r="273" spans="1:16" x14ac:dyDescent="0.25">
      <c r="E273" s="145"/>
      <c r="F273" s="145"/>
      <c r="G273" s="145"/>
      <c r="H273" s="145"/>
      <c r="I273" s="145"/>
      <c r="J273" s="145"/>
      <c r="K273" s="145"/>
      <c r="L273" s="145"/>
      <c r="M273" s="145"/>
      <c r="N273" s="145"/>
    </row>
    <row r="274" spans="1:16" x14ac:dyDescent="0.25">
      <c r="E274" s="145"/>
      <c r="F274" s="145"/>
      <c r="G274" s="145"/>
      <c r="H274" s="145"/>
      <c r="I274" s="145"/>
      <c r="J274" s="145"/>
      <c r="K274" s="145"/>
      <c r="L274" s="145"/>
      <c r="M274" s="145"/>
      <c r="N274" s="145"/>
    </row>
    <row r="275" spans="1:16" x14ac:dyDescent="0.25">
      <c r="E275" s="145"/>
      <c r="F275" s="145"/>
      <c r="G275" s="145"/>
      <c r="H275" s="145"/>
      <c r="I275" s="145"/>
      <c r="J275" s="145"/>
      <c r="K275" s="145"/>
      <c r="L275" s="145"/>
      <c r="M275" s="145"/>
      <c r="N275" s="145"/>
    </row>
    <row r="276" spans="1:16" x14ac:dyDescent="0.25">
      <c r="E276" s="145"/>
      <c r="F276" s="145"/>
      <c r="G276" s="145"/>
      <c r="H276" s="145"/>
      <c r="I276" s="145"/>
      <c r="J276" s="145"/>
      <c r="K276" s="145"/>
      <c r="L276" s="145"/>
      <c r="M276" s="145"/>
      <c r="N276" s="145"/>
    </row>
    <row r="277" spans="1:16" x14ac:dyDescent="0.25">
      <c r="E277" s="145"/>
      <c r="F277" s="145"/>
      <c r="G277" s="145"/>
      <c r="H277" s="145"/>
      <c r="I277" s="145"/>
      <c r="J277" s="145"/>
      <c r="K277" s="145"/>
      <c r="L277" s="145"/>
      <c r="M277" s="145"/>
      <c r="N277" s="145"/>
    </row>
    <row r="278" spans="1:16" ht="12" customHeight="1" x14ac:dyDescent="0.25">
      <c r="E278" s="145"/>
      <c r="F278" s="145"/>
      <c r="G278" s="145"/>
      <c r="H278" s="145"/>
      <c r="I278" s="145"/>
      <c r="J278" s="145"/>
      <c r="K278" s="145"/>
      <c r="L278" s="145"/>
      <c r="M278" s="145"/>
      <c r="N278" s="145"/>
    </row>
    <row r="279" spans="1:16" ht="12" customHeight="1" x14ac:dyDescent="0.25">
      <c r="E279" s="145"/>
      <c r="F279" s="145"/>
      <c r="G279" s="145"/>
      <c r="H279" s="145"/>
      <c r="I279" s="145"/>
      <c r="J279" s="145"/>
      <c r="K279" s="145"/>
      <c r="L279" s="145"/>
      <c r="M279" s="145"/>
      <c r="N279" s="145"/>
    </row>
    <row r="282" spans="1:16" ht="18" customHeight="1" x14ac:dyDescent="0.25">
      <c r="A282" s="10" t="s">
        <v>126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</row>
    <row r="283" spans="1:16" ht="12" customHeight="1" x14ac:dyDescent="0.25">
      <c r="A283" s="1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</row>
    <row r="284" spans="1:16" ht="12" customHeight="1" x14ac:dyDescent="0.2">
      <c r="E284" s="78"/>
      <c r="F284" s="78"/>
      <c r="G284" s="78"/>
      <c r="H284" s="78"/>
      <c r="I284" s="78"/>
      <c r="J284" s="78"/>
      <c r="K284" s="78"/>
      <c r="L284" s="93"/>
      <c r="M284" s="93"/>
      <c r="N284" s="93"/>
    </row>
    <row r="285" spans="1:16" ht="12" customHeight="1" x14ac:dyDescent="0.2">
      <c r="B285" s="16" t="s">
        <v>127</v>
      </c>
      <c r="E285" s="78"/>
      <c r="F285" s="78"/>
      <c r="G285" s="78"/>
      <c r="H285" s="78"/>
      <c r="I285" s="78"/>
      <c r="J285" s="78"/>
      <c r="K285" s="78"/>
      <c r="L285" s="93"/>
      <c r="M285" s="93"/>
      <c r="N285" s="93"/>
    </row>
    <row r="286" spans="1:16" ht="7.5" customHeight="1" x14ac:dyDescent="0.2">
      <c r="E286" s="78"/>
      <c r="F286" s="78"/>
      <c r="G286" s="78"/>
      <c r="H286" s="78"/>
      <c r="I286" s="78"/>
      <c r="J286" s="78"/>
      <c r="K286" s="78"/>
      <c r="L286" s="93"/>
      <c r="M286" s="93"/>
      <c r="N286" s="93"/>
    </row>
    <row r="288" spans="1:16" ht="12" customHeight="1" x14ac:dyDescent="0.25">
      <c r="E288" s="147" t="s">
        <v>128</v>
      </c>
      <c r="F288" s="147"/>
      <c r="G288" s="147"/>
      <c r="H288" s="147"/>
      <c r="I288" s="147"/>
      <c r="J288" s="147"/>
      <c r="K288" s="147"/>
      <c r="L288" s="147"/>
      <c r="M288" s="147"/>
    </row>
    <row r="289" spans="5:15" ht="12" customHeight="1" x14ac:dyDescent="0.2">
      <c r="E289" s="147" t="s">
        <v>9</v>
      </c>
      <c r="F289" s="147"/>
      <c r="G289" s="147"/>
      <c r="H289" s="147"/>
      <c r="I289" s="147"/>
      <c r="J289" s="147"/>
      <c r="K289" s="63">
        <v>2023</v>
      </c>
      <c r="L289" s="63"/>
      <c r="M289" s="63"/>
    </row>
    <row r="290" spans="5:15" ht="12" customHeight="1" x14ac:dyDescent="0.2">
      <c r="E290" s="148" t="s">
        <v>129</v>
      </c>
      <c r="F290" s="148"/>
      <c r="G290" s="148"/>
      <c r="H290" s="148"/>
      <c r="I290" s="148"/>
      <c r="J290" s="148"/>
      <c r="K290" s="28">
        <v>24905230</v>
      </c>
      <c r="L290" s="29"/>
      <c r="M290" s="29"/>
    </row>
    <row r="291" spans="5:15" ht="12" customHeight="1" x14ac:dyDescent="0.2">
      <c r="E291" s="148" t="s">
        <v>130</v>
      </c>
      <c r="F291" s="148"/>
      <c r="G291" s="148"/>
      <c r="H291" s="148"/>
      <c r="I291" s="148"/>
      <c r="J291" s="148"/>
      <c r="K291" s="28">
        <v>2961684.16</v>
      </c>
      <c r="L291" s="29"/>
      <c r="M291" s="29"/>
    </row>
    <row r="292" spans="5:15" x14ac:dyDescent="0.2">
      <c r="E292" s="148" t="s">
        <v>131</v>
      </c>
      <c r="F292" s="148"/>
      <c r="G292" s="148"/>
      <c r="H292" s="148"/>
      <c r="I292" s="148"/>
      <c r="J292" s="148"/>
      <c r="K292" s="37">
        <v>1560519.84</v>
      </c>
      <c r="L292" s="38"/>
      <c r="M292" s="39"/>
    </row>
    <row r="293" spans="5:15" ht="12" customHeight="1" x14ac:dyDescent="0.2">
      <c r="E293" s="148" t="s">
        <v>132</v>
      </c>
      <c r="F293" s="148"/>
      <c r="G293" s="148"/>
      <c r="H293" s="148"/>
      <c r="I293" s="148"/>
      <c r="J293" s="148"/>
      <c r="K293" s="28">
        <v>1167942</v>
      </c>
      <c r="L293" s="29"/>
      <c r="M293" s="29"/>
      <c r="N293" s="2" t="s">
        <v>133</v>
      </c>
    </row>
    <row r="294" spans="5:15" ht="12" customHeight="1" x14ac:dyDescent="0.2">
      <c r="E294" s="148" t="s">
        <v>134</v>
      </c>
      <c r="F294" s="148"/>
      <c r="G294" s="148"/>
      <c r="H294" s="148"/>
      <c r="I294" s="148"/>
      <c r="J294" s="148"/>
      <c r="K294" s="28">
        <v>1167942</v>
      </c>
      <c r="L294" s="29"/>
      <c r="M294" s="29"/>
    </row>
    <row r="295" spans="5:15" x14ac:dyDescent="0.2">
      <c r="E295" s="149"/>
      <c r="F295" s="149"/>
      <c r="G295" s="149"/>
      <c r="H295" s="149"/>
      <c r="I295" s="149"/>
      <c r="J295" s="149"/>
      <c r="K295" s="90"/>
      <c r="L295" s="90"/>
      <c r="M295" s="90"/>
    </row>
    <row r="296" spans="5:15" x14ac:dyDescent="0.25">
      <c r="E296" s="150" t="s">
        <v>135</v>
      </c>
      <c r="F296" s="150"/>
      <c r="G296" s="150"/>
      <c r="H296" s="150"/>
      <c r="I296" s="150"/>
      <c r="J296" s="150"/>
      <c r="K296" s="150"/>
      <c r="L296" s="150"/>
      <c r="M296" s="150"/>
      <c r="O296" s="151"/>
    </row>
    <row r="297" spans="5:15" x14ac:dyDescent="0.25">
      <c r="E297" s="150"/>
      <c r="F297" s="150"/>
      <c r="G297" s="150"/>
      <c r="H297" s="150"/>
      <c r="I297" s="150"/>
      <c r="J297" s="150"/>
      <c r="K297" s="150"/>
      <c r="L297" s="150"/>
      <c r="M297" s="150"/>
      <c r="O297" s="151"/>
    </row>
    <row r="299" spans="5:15" x14ac:dyDescent="0.25">
      <c r="E299" s="152" t="s">
        <v>136</v>
      </c>
      <c r="F299" s="153"/>
      <c r="G299" s="153"/>
      <c r="H299" s="153"/>
      <c r="I299" s="153"/>
      <c r="J299" s="153"/>
      <c r="K299" s="153"/>
      <c r="L299" s="153"/>
      <c r="M299" s="153"/>
    </row>
    <row r="300" spans="5:15" x14ac:dyDescent="0.2">
      <c r="E300" s="154" t="s">
        <v>9</v>
      </c>
      <c r="F300" s="154"/>
      <c r="G300" s="154"/>
      <c r="H300" s="154"/>
      <c r="I300" s="154"/>
      <c r="J300" s="154"/>
      <c r="K300" s="63">
        <v>2023</v>
      </c>
      <c r="L300" s="63"/>
      <c r="M300" s="63"/>
    </row>
    <row r="301" spans="5:15" x14ac:dyDescent="0.2">
      <c r="E301" s="148" t="s">
        <v>137</v>
      </c>
      <c r="F301" s="148"/>
      <c r="G301" s="148"/>
      <c r="H301" s="148"/>
      <c r="I301" s="148"/>
      <c r="J301" s="148"/>
      <c r="K301" s="28">
        <v>24905230</v>
      </c>
      <c r="L301" s="29"/>
      <c r="M301" s="29"/>
    </row>
    <row r="302" spans="5:15" x14ac:dyDescent="0.2">
      <c r="E302" s="148" t="s">
        <v>138</v>
      </c>
      <c r="F302" s="148"/>
      <c r="G302" s="148"/>
      <c r="H302" s="148"/>
      <c r="I302" s="148"/>
      <c r="J302" s="148"/>
      <c r="K302" s="28">
        <v>3202192.16</v>
      </c>
      <c r="L302" s="29"/>
      <c r="M302" s="29"/>
    </row>
    <row r="303" spans="5:15" x14ac:dyDescent="0.2">
      <c r="E303" s="148" t="s">
        <v>139</v>
      </c>
      <c r="F303" s="148"/>
      <c r="G303" s="148"/>
      <c r="H303" s="148"/>
      <c r="I303" s="148"/>
      <c r="J303" s="148"/>
      <c r="K303" s="37">
        <v>3540403.03</v>
      </c>
      <c r="L303" s="38"/>
      <c r="M303" s="39"/>
    </row>
    <row r="304" spans="5:15" x14ac:dyDescent="0.2">
      <c r="E304" s="148" t="s">
        <v>140</v>
      </c>
      <c r="F304" s="148"/>
      <c r="G304" s="148"/>
      <c r="H304" s="148"/>
      <c r="I304" s="148"/>
      <c r="J304" s="148"/>
      <c r="K304" s="28">
        <v>1608520.94</v>
      </c>
      <c r="L304" s="29"/>
      <c r="M304" s="29"/>
    </row>
    <row r="305" spans="5:13" x14ac:dyDescent="0.2">
      <c r="E305" s="148" t="s">
        <v>141</v>
      </c>
      <c r="F305" s="148"/>
      <c r="G305" s="148"/>
      <c r="H305" s="148"/>
      <c r="I305" s="148"/>
      <c r="J305" s="148"/>
      <c r="K305" s="28">
        <v>1608520.94</v>
      </c>
      <c r="L305" s="29"/>
      <c r="M305" s="29"/>
    </row>
    <row r="306" spans="5:13" x14ac:dyDescent="0.2">
      <c r="E306" s="148" t="s">
        <v>142</v>
      </c>
      <c r="F306" s="148"/>
      <c r="G306" s="148"/>
      <c r="H306" s="148"/>
      <c r="I306" s="148"/>
      <c r="J306" s="148"/>
      <c r="K306" s="28">
        <v>1608520.94</v>
      </c>
      <c r="L306" s="29"/>
      <c r="M306" s="29"/>
    </row>
    <row r="307" spans="5:13" x14ac:dyDescent="0.2">
      <c r="E307" s="148" t="s">
        <v>143</v>
      </c>
      <c r="F307" s="148"/>
      <c r="G307" s="148"/>
      <c r="H307" s="148"/>
      <c r="I307" s="148"/>
      <c r="J307" s="148"/>
      <c r="K307" s="28">
        <v>1608520.94</v>
      </c>
      <c r="L307" s="29"/>
      <c r="M307" s="29"/>
    </row>
    <row r="308" spans="5:13" x14ac:dyDescent="0.2">
      <c r="E308" s="149"/>
      <c r="F308" s="149"/>
      <c r="G308" s="149"/>
      <c r="H308" s="149"/>
      <c r="I308" s="149"/>
      <c r="J308" s="149"/>
      <c r="K308" s="65"/>
      <c r="L308" s="65"/>
      <c r="M308" s="65"/>
    </row>
    <row r="309" spans="5:13" x14ac:dyDescent="0.25">
      <c r="E309" s="155" t="s">
        <v>144</v>
      </c>
      <c r="F309" s="156"/>
      <c r="G309" s="156"/>
      <c r="H309" s="156"/>
      <c r="I309" s="156"/>
      <c r="J309" s="156"/>
      <c r="K309" s="156"/>
      <c r="L309" s="156"/>
      <c r="M309" s="156"/>
    </row>
    <row r="310" spans="5:13" x14ac:dyDescent="0.25">
      <c r="E310" s="155" t="s">
        <v>145</v>
      </c>
      <c r="F310" s="156"/>
      <c r="G310" s="156"/>
      <c r="H310" s="156"/>
      <c r="I310" s="156"/>
      <c r="J310" s="156"/>
      <c r="K310" s="156"/>
      <c r="L310" s="156"/>
      <c r="M310" s="156"/>
    </row>
  </sheetData>
  <mergeCells count="348">
    <mergeCell ref="E307:J307"/>
    <mergeCell ref="K307:M307"/>
    <mergeCell ref="E304:J304"/>
    <mergeCell ref="K304:M304"/>
    <mergeCell ref="E305:J305"/>
    <mergeCell ref="K305:M305"/>
    <mergeCell ref="E306:J306"/>
    <mergeCell ref="K306:M306"/>
    <mergeCell ref="E301:J301"/>
    <mergeCell ref="K301:M301"/>
    <mergeCell ref="E302:J302"/>
    <mergeCell ref="K302:M302"/>
    <mergeCell ref="E303:J303"/>
    <mergeCell ref="K303:M303"/>
    <mergeCell ref="E294:J294"/>
    <mergeCell ref="K294:M294"/>
    <mergeCell ref="E296:M297"/>
    <mergeCell ref="E299:M299"/>
    <mergeCell ref="E300:J300"/>
    <mergeCell ref="K300:M300"/>
    <mergeCell ref="E291:J291"/>
    <mergeCell ref="K291:M291"/>
    <mergeCell ref="E292:J292"/>
    <mergeCell ref="K292:M292"/>
    <mergeCell ref="E293:J293"/>
    <mergeCell ref="K293:M293"/>
    <mergeCell ref="C225:P225"/>
    <mergeCell ref="A282:P282"/>
    <mergeCell ref="E288:M288"/>
    <mergeCell ref="E289:J289"/>
    <mergeCell ref="K289:M289"/>
    <mergeCell ref="E290:J290"/>
    <mergeCell ref="K290:M290"/>
    <mergeCell ref="D220:I220"/>
    <mergeCell ref="J220:L220"/>
    <mergeCell ref="M220:O220"/>
    <mergeCell ref="D221:I221"/>
    <mergeCell ref="J221:L221"/>
    <mergeCell ref="M221:O221"/>
    <mergeCell ref="D218:I218"/>
    <mergeCell ref="J218:L218"/>
    <mergeCell ref="M218:O218"/>
    <mergeCell ref="D219:I219"/>
    <mergeCell ref="J219:L219"/>
    <mergeCell ref="M219:O219"/>
    <mergeCell ref="D216:I216"/>
    <mergeCell ref="J216:L216"/>
    <mergeCell ref="M216:O216"/>
    <mergeCell ref="D217:I217"/>
    <mergeCell ref="J217:L217"/>
    <mergeCell ref="M217:O217"/>
    <mergeCell ref="D214:I214"/>
    <mergeCell ref="J214:L214"/>
    <mergeCell ref="M214:O214"/>
    <mergeCell ref="D215:I215"/>
    <mergeCell ref="J215:L215"/>
    <mergeCell ref="M215:O215"/>
    <mergeCell ref="D212:I212"/>
    <mergeCell ref="J212:L212"/>
    <mergeCell ref="M212:O212"/>
    <mergeCell ref="D213:I213"/>
    <mergeCell ref="J213:L213"/>
    <mergeCell ref="M213:O213"/>
    <mergeCell ref="D210:I210"/>
    <mergeCell ref="J210:L210"/>
    <mergeCell ref="M210:O210"/>
    <mergeCell ref="D211:I211"/>
    <mergeCell ref="J211:L211"/>
    <mergeCell ref="M211:O211"/>
    <mergeCell ref="D208:I208"/>
    <mergeCell ref="J208:L208"/>
    <mergeCell ref="M208:O208"/>
    <mergeCell ref="D209:I209"/>
    <mergeCell ref="J209:L209"/>
    <mergeCell ref="M209:O209"/>
    <mergeCell ref="D206:I206"/>
    <mergeCell ref="J206:L206"/>
    <mergeCell ref="M206:O206"/>
    <mergeCell ref="D207:I207"/>
    <mergeCell ref="J207:L207"/>
    <mergeCell ref="M207:O207"/>
    <mergeCell ref="D204:I204"/>
    <mergeCell ref="J204:L204"/>
    <mergeCell ref="M204:O204"/>
    <mergeCell ref="D205:I205"/>
    <mergeCell ref="J205:L205"/>
    <mergeCell ref="M205:O205"/>
    <mergeCell ref="C199:P199"/>
    <mergeCell ref="D201:O201"/>
    <mergeCell ref="D202:I202"/>
    <mergeCell ref="J202:L202"/>
    <mergeCell ref="M202:O202"/>
    <mergeCell ref="D203:I203"/>
    <mergeCell ref="J203:L203"/>
    <mergeCell ref="M203:O203"/>
    <mergeCell ref="D196:I196"/>
    <mergeCell ref="J196:L196"/>
    <mergeCell ref="M196:O196"/>
    <mergeCell ref="D197:I197"/>
    <mergeCell ref="J197:L197"/>
    <mergeCell ref="M197:O197"/>
    <mergeCell ref="D194:I194"/>
    <mergeCell ref="J194:L194"/>
    <mergeCell ref="M194:O194"/>
    <mergeCell ref="D195:I195"/>
    <mergeCell ref="J195:L195"/>
    <mergeCell ref="M195:O195"/>
    <mergeCell ref="D192:I192"/>
    <mergeCell ref="J192:L192"/>
    <mergeCell ref="M192:O192"/>
    <mergeCell ref="D193:I193"/>
    <mergeCell ref="J193:L193"/>
    <mergeCell ref="M193:O193"/>
    <mergeCell ref="D190:I190"/>
    <mergeCell ref="J190:L190"/>
    <mergeCell ref="M190:O190"/>
    <mergeCell ref="D191:I191"/>
    <mergeCell ref="J191:L191"/>
    <mergeCell ref="M191:O191"/>
    <mergeCell ref="E174:I174"/>
    <mergeCell ref="J174:L174"/>
    <mergeCell ref="M174:O174"/>
    <mergeCell ref="C185:P186"/>
    <mergeCell ref="D188:O188"/>
    <mergeCell ref="D189:I189"/>
    <mergeCell ref="J189:L189"/>
    <mergeCell ref="M189:O189"/>
    <mergeCell ref="D172:I172"/>
    <mergeCell ref="J172:L172"/>
    <mergeCell ref="M172:O172"/>
    <mergeCell ref="D173:I173"/>
    <mergeCell ref="J173:L173"/>
    <mergeCell ref="M173:O173"/>
    <mergeCell ref="E164:I164"/>
    <mergeCell ref="J164:L164"/>
    <mergeCell ref="M164:O164"/>
    <mergeCell ref="C166:P167"/>
    <mergeCell ref="D171:I171"/>
    <mergeCell ref="J171:L171"/>
    <mergeCell ref="M171:O171"/>
    <mergeCell ref="D162:I162"/>
    <mergeCell ref="J162:L162"/>
    <mergeCell ref="M162:O162"/>
    <mergeCell ref="D163:I163"/>
    <mergeCell ref="J163:L163"/>
    <mergeCell ref="M163:O163"/>
    <mergeCell ref="D157:I157"/>
    <mergeCell ref="J157:L157"/>
    <mergeCell ref="M157:O157"/>
    <mergeCell ref="E158:I158"/>
    <mergeCell ref="J158:L158"/>
    <mergeCell ref="M158:O158"/>
    <mergeCell ref="D155:I155"/>
    <mergeCell ref="J155:L155"/>
    <mergeCell ref="M155:O155"/>
    <mergeCell ref="D156:I156"/>
    <mergeCell ref="J156:L156"/>
    <mergeCell ref="M156:O156"/>
    <mergeCell ref="D150:I150"/>
    <mergeCell ref="J150:L150"/>
    <mergeCell ref="M150:O150"/>
    <mergeCell ref="E151:I151"/>
    <mergeCell ref="J151:L151"/>
    <mergeCell ref="M151:O151"/>
    <mergeCell ref="D148:I148"/>
    <mergeCell ref="J148:L148"/>
    <mergeCell ref="M148:O148"/>
    <mergeCell ref="D149:I149"/>
    <mergeCell ref="J149:L149"/>
    <mergeCell ref="M149:O149"/>
    <mergeCell ref="C140:P142"/>
    <mergeCell ref="D146:I146"/>
    <mergeCell ref="J146:L146"/>
    <mergeCell ref="M146:O146"/>
    <mergeCell ref="D147:I147"/>
    <mergeCell ref="J147:L147"/>
    <mergeCell ref="M147:O147"/>
    <mergeCell ref="C131:I131"/>
    <mergeCell ref="J131:L131"/>
    <mergeCell ref="M131:O131"/>
    <mergeCell ref="C132:I132"/>
    <mergeCell ref="J132:L132"/>
    <mergeCell ref="M132:O132"/>
    <mergeCell ref="C129:I129"/>
    <mergeCell ref="J129:L129"/>
    <mergeCell ref="M129:O129"/>
    <mergeCell ref="C130:I130"/>
    <mergeCell ref="J130:L130"/>
    <mergeCell ref="M130:O130"/>
    <mergeCell ref="D116:I116"/>
    <mergeCell ref="J116:L116"/>
    <mergeCell ref="M116:O116"/>
    <mergeCell ref="C121:P122"/>
    <mergeCell ref="C124:P126"/>
    <mergeCell ref="C128:I128"/>
    <mergeCell ref="J128:L128"/>
    <mergeCell ref="M128:O128"/>
    <mergeCell ref="D114:I114"/>
    <mergeCell ref="J114:L114"/>
    <mergeCell ref="M114:O114"/>
    <mergeCell ref="D115:I115"/>
    <mergeCell ref="J115:L115"/>
    <mergeCell ref="M115:O115"/>
    <mergeCell ref="D112:I112"/>
    <mergeCell ref="J112:L112"/>
    <mergeCell ref="M112:O112"/>
    <mergeCell ref="D113:I113"/>
    <mergeCell ref="J113:L113"/>
    <mergeCell ref="M113:O113"/>
    <mergeCell ref="D110:I110"/>
    <mergeCell ref="J110:L110"/>
    <mergeCell ref="M110:O110"/>
    <mergeCell ref="D111:I111"/>
    <mergeCell ref="J111:L111"/>
    <mergeCell ref="M111:O111"/>
    <mergeCell ref="D96:L96"/>
    <mergeCell ref="M96:O96"/>
    <mergeCell ref="C105:P105"/>
    <mergeCell ref="D109:I109"/>
    <mergeCell ref="J109:L109"/>
    <mergeCell ref="M109:O109"/>
    <mergeCell ref="D93:L93"/>
    <mergeCell ref="M93:O93"/>
    <mergeCell ref="D94:L94"/>
    <mergeCell ref="M94:O94"/>
    <mergeCell ref="D95:L95"/>
    <mergeCell ref="M95:O95"/>
    <mergeCell ref="D87:L87"/>
    <mergeCell ref="M87:O87"/>
    <mergeCell ref="D88:L88"/>
    <mergeCell ref="M88:O88"/>
    <mergeCell ref="D89:L89"/>
    <mergeCell ref="M89:O89"/>
    <mergeCell ref="D86:L86"/>
    <mergeCell ref="M86:O86"/>
    <mergeCell ref="D80:L80"/>
    <mergeCell ref="M80:O80"/>
    <mergeCell ref="D81:L81"/>
    <mergeCell ref="M81:O81"/>
    <mergeCell ref="D74:J74"/>
    <mergeCell ref="K74:M74"/>
    <mergeCell ref="N74:O74"/>
    <mergeCell ref="D78:L78"/>
    <mergeCell ref="M78:O78"/>
    <mergeCell ref="D79:L79"/>
    <mergeCell ref="M79:O79"/>
    <mergeCell ref="D72:J72"/>
    <mergeCell ref="K72:M72"/>
    <mergeCell ref="N72:O72"/>
    <mergeCell ref="D73:J73"/>
    <mergeCell ref="K73:M73"/>
    <mergeCell ref="N73:O73"/>
    <mergeCell ref="D70:J70"/>
    <mergeCell ref="K70:M70"/>
    <mergeCell ref="N70:O70"/>
    <mergeCell ref="D71:J71"/>
    <mergeCell ref="K71:M71"/>
    <mergeCell ref="N71:O71"/>
    <mergeCell ref="D66:L66"/>
    <mergeCell ref="M66:O66"/>
    <mergeCell ref="D68:J68"/>
    <mergeCell ref="K68:M68"/>
    <mergeCell ref="N68:O68"/>
    <mergeCell ref="D69:J69"/>
    <mergeCell ref="K69:M69"/>
    <mergeCell ref="N69:O69"/>
    <mergeCell ref="D63:L63"/>
    <mergeCell ref="M63:O63"/>
    <mergeCell ref="D64:L64"/>
    <mergeCell ref="M64:O64"/>
    <mergeCell ref="D65:L65"/>
    <mergeCell ref="M65:O65"/>
    <mergeCell ref="D60:L60"/>
    <mergeCell ref="M60:O60"/>
    <mergeCell ref="D61:L61"/>
    <mergeCell ref="M61:O61"/>
    <mergeCell ref="D62:L62"/>
    <mergeCell ref="M62:O62"/>
    <mergeCell ref="E49:L49"/>
    <mergeCell ref="M49:O49"/>
    <mergeCell ref="D50:L50"/>
    <mergeCell ref="M50:O50"/>
    <mergeCell ref="C55:P57"/>
    <mergeCell ref="D59:L59"/>
    <mergeCell ref="M59:O59"/>
    <mergeCell ref="D46:L46"/>
    <mergeCell ref="M46:O46"/>
    <mergeCell ref="E47:L47"/>
    <mergeCell ref="M47:O47"/>
    <mergeCell ref="D48:L48"/>
    <mergeCell ref="M48:O48"/>
    <mergeCell ref="E43:L43"/>
    <mergeCell ref="M43:O43"/>
    <mergeCell ref="D44:L44"/>
    <mergeCell ref="M44:O44"/>
    <mergeCell ref="E45:L45"/>
    <mergeCell ref="M45:O45"/>
    <mergeCell ref="D40:L40"/>
    <mergeCell ref="M40:O40"/>
    <mergeCell ref="E41:L41"/>
    <mergeCell ref="M41:O41"/>
    <mergeCell ref="D42:L42"/>
    <mergeCell ref="M42:O42"/>
    <mergeCell ref="D37:L37"/>
    <mergeCell ref="M37:O37"/>
    <mergeCell ref="D38:L38"/>
    <mergeCell ref="M38:O38"/>
    <mergeCell ref="E39:L39"/>
    <mergeCell ref="M39:O39"/>
    <mergeCell ref="E34:L34"/>
    <mergeCell ref="M34:O34"/>
    <mergeCell ref="D35:L35"/>
    <mergeCell ref="M35:O35"/>
    <mergeCell ref="E36:L36"/>
    <mergeCell ref="M36:O36"/>
    <mergeCell ref="C28:P29"/>
    <mergeCell ref="D31:L31"/>
    <mergeCell ref="M31:O31"/>
    <mergeCell ref="D32:L32"/>
    <mergeCell ref="M32:O32"/>
    <mergeCell ref="D33:L33"/>
    <mergeCell ref="M33:O33"/>
    <mergeCell ref="D24:J24"/>
    <mergeCell ref="K24:M24"/>
    <mergeCell ref="N24:O24"/>
    <mergeCell ref="D25:J25"/>
    <mergeCell ref="K25:M25"/>
    <mergeCell ref="N25:O25"/>
    <mergeCell ref="D20:L20"/>
    <mergeCell ref="M20:O20"/>
    <mergeCell ref="D22:J22"/>
    <mergeCell ref="K22:M22"/>
    <mergeCell ref="N22:O22"/>
    <mergeCell ref="D23:J23"/>
    <mergeCell ref="K23:M23"/>
    <mergeCell ref="N23:O23"/>
    <mergeCell ref="D17:L17"/>
    <mergeCell ref="M17:O17"/>
    <mergeCell ref="D18:L18"/>
    <mergeCell ref="M18:O18"/>
    <mergeCell ref="D19:L19"/>
    <mergeCell ref="M19:O19"/>
    <mergeCell ref="A1:P1"/>
    <mergeCell ref="A3:P3"/>
    <mergeCell ref="A6:P6"/>
    <mergeCell ref="C12:P14"/>
    <mergeCell ref="D16:L16"/>
    <mergeCell ref="M16:O16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cp:lastPrinted>2024-03-07T19:44:39Z</cp:lastPrinted>
  <dcterms:created xsi:type="dcterms:W3CDTF">2024-03-07T19:31:52Z</dcterms:created>
  <dcterms:modified xsi:type="dcterms:W3CDTF">2024-03-07T20:25:55Z</dcterms:modified>
</cp:coreProperties>
</file>